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crmisalud-my.sharepoint.com/personal/adriana_salazar_misalud_go_cr/Documents/Adri/Ministerio de Salud/2019/Red de transparencia/Reporte 2019/"/>
    </mc:Choice>
  </mc:AlternateContent>
  <xr:revisionPtr revIDLastSave="179" documentId="8_{0E0FE7A7-908D-46D6-A920-8B7C593DE097}" xr6:coauthVersionLast="41" xr6:coauthVersionMax="41" xr10:uidLastSave="{CE02EB89-3C51-467F-BC72-CDFB3007351E}"/>
  <bookViews>
    <workbookView xWindow="-110" yWindow="-110" windowWidth="19420" windowHeight="10420" xr2:uid="{8C377D79-DEA3-487C-8AD7-15491DB315AC}"/>
  </bookViews>
  <sheets>
    <sheet name="Hoja1" sheetId="1" r:id="rId1"/>
  </sheets>
  <definedNames>
    <definedName name="_xlnm.Print_Titles" localSheetId="0">Hoja1!$1:$3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9" i="1" l="1"/>
  <c r="H10" i="1" l="1"/>
  <c r="H7" i="1"/>
  <c r="H6" i="1"/>
</calcChain>
</file>

<file path=xl/sharedStrings.xml><?xml version="1.0" encoding="utf-8"?>
<sst xmlns="http://schemas.openxmlformats.org/spreadsheetml/2006/main" count="105" uniqueCount="64">
  <si>
    <t>Lugar de la Actividad</t>
  </si>
  <si>
    <t>Nombre de la Actividad</t>
  </si>
  <si>
    <t>Compromisos</t>
  </si>
  <si>
    <t xml:space="preserve">Financiado por </t>
  </si>
  <si>
    <t xml:space="preserve">Viáticos </t>
  </si>
  <si>
    <t>Observaciones</t>
  </si>
  <si>
    <t>Guatemala</t>
  </si>
  <si>
    <t>Dirección de Regulación de Productos de Interés Sanitario</t>
  </si>
  <si>
    <t>Marcela González Rodríguez</t>
  </si>
  <si>
    <t>II ronda de negociación del II semestre</t>
  </si>
  <si>
    <t xml:space="preserve">Replicar los temas abordados durante la actividad con las Direcciones que comparten la responsabilidad en el tema. Gestionar la generación de la posición nacional frente a las nuevas posiciones y propuestas de los países a los puntos pendientes del Reglamento que se discutieron en la reunión y que se detallan en la Matriz de Observaciones al RTCA de medicamentos. La posición deberá tenerse antes de la participación en la videoconferencia pactada para el próximo 21 de mayo. Continuar participando en lsa dos reuniones virtuales (21 de mayo y 7 de junio) y presenciales que se convoquen para la modificación del reglamento (24 al 28 de junio de 2019). </t>
  </si>
  <si>
    <t>Ministerio de Salud de Costa Rica</t>
  </si>
  <si>
    <t>Mariana Enciso Mainieri</t>
  </si>
  <si>
    <t xml:space="preserve">Replicar los temas abordados durante la actividad con las Direcciones que comparten la responsabilidad en el tema. Dar apoyo en las reuniones para generar la posición nacional a las nuevas propuestas surgidas en la Ronda, las cuales se detallan en la Matriz de Observaciones del RTCA de medicamentos. Participar en las próximas videoconferencias programadas (21 de mayo y 7 de junio) y en las presenciales en el caso que se requiera. </t>
  </si>
  <si>
    <t xml:space="preserve">Dirección de Regulación de Productos de Interés Sanitario </t>
  </si>
  <si>
    <t xml:space="preserve">Jennifer Lee Alvarado </t>
  </si>
  <si>
    <t>Francia</t>
  </si>
  <si>
    <t>Reunión conjunta del Comité de Químicos y el Grupo de trabajo de químicos, plaguicidas y biotecnología</t>
  </si>
  <si>
    <t>Replicar los temas abordados durante la actividad con las Direcciones que comparten la responsabilidad en el tema.</t>
  </si>
  <si>
    <t>Dirección de Garantía de Acceso a los Servicios de Salud</t>
  </si>
  <si>
    <t>Adriana Osorio Rodríguez</t>
  </si>
  <si>
    <t>Segunda reunión del grupo de trabajo sobre la encuesta de indicadores informados por el paciente (PaRIS)</t>
  </si>
  <si>
    <t xml:space="preserve">Como compromiso definimos colaborar en todo lo posible en la "Comisión de Slaud que trabaja en materia de Asistencia Sanitaria" recopilando la información de las diferentes fuentes de información en todos los temas que sean posibles para entregarlas anualmente a la OCDE. </t>
  </si>
  <si>
    <t>Ricardo Morales Vargas</t>
  </si>
  <si>
    <t>12° sesión del Working Party on resource productivity and waste</t>
  </si>
  <si>
    <t xml:space="preserve">Brindar información de manera informal en sesiones programadas del Working Party sobre reducción de movimientos transfronterizos de residuos C(90)178 e implementación de reglamento de centros de valorización de residuos y "OECD Core Principles" C(2004)100. Presentar formalmente los resultados del Plan de Acción sobre Envases de Bebidas C(78)8 y Plan de Acción sobre "Comprehensive waste management policy" C(76)155 en particular lo relacionado con sistemas de información sobre residuos. Informar a la Secretaría OCDE sobre cualquier cambio en la legislación/reglamentación sobre categorías de residuos que pudiesen afectar su movimiento transfronterizo. Dar seguimiento a implementación SINIGIR y RETC. </t>
  </si>
  <si>
    <t>Daniel Salas Peraza</t>
  </si>
  <si>
    <t>Despacho Ministerial</t>
  </si>
  <si>
    <t xml:space="preserve">Presentación de avances en el tema de manejo integral de residuos para aceptación de Costa Rica en el Comité de Ambiente. Extraoficialmente se indica por parte de OCDE que la reunión fue exitosa antes del criterio formal. En coordinación con la Embajada de Costa Rica en Francia, visita al Instituto Pasteur y se abre posibilidad de apoyo de este último al Ministerio de Salud para apoyo en desarrollo de modelaje predictivo de eventos epidemiológicos, especialmente infecciones respiratorias. Coordinación de asuntos de cooperación con la embajada de Costa Rica en Francia, como el tema de intercambialidad en medicamentos biosimilares y la experiencia de Francia u otros paises en la Unión Europea. </t>
  </si>
  <si>
    <t>25° sesión del Comité de Salud</t>
  </si>
  <si>
    <t>III ronda de negociación del I semestre</t>
  </si>
  <si>
    <t xml:space="preserve">Gestionar la revisión de la posición nacional frente a las nuevas posiciones de los países y a los puntos pendientes de las observaciones al Reglamento que se discutieron en la reunión y que se detallan en la Matriz de Observaciones del RTCA de Medicamentos. La posición deberá tenerse antes de la participación en la videoconferencia pactada para el 30 de julio próximo. Continuar participando de las dos reuniones virtuales (30 de julio y otra fecha por definir) y presenciales que se convoquen para la modificación del reglamento (segundo semestre de 2019). </t>
  </si>
  <si>
    <t xml:space="preserve">Dar apoyo en las reuniones para generar la posición nacional a las nuevas propuestas surgidas en la Ronda, las cuales se detallan en la Matriz de Observaciones al RTCA de medicamentos. Participar en las próximas videconferencias programadas y en las presenciales (en el caso que se requiera). </t>
  </si>
  <si>
    <t>Última línea</t>
  </si>
  <si>
    <t>Las fechas de viaje originales se amplían las fechas por medio del MS-DM-4369-2019 del 7 de junio de 2019.</t>
  </si>
  <si>
    <t>Participaciones fuera del país de funcionarios del Ministerio de Salud que contaron con viáticos institucionales</t>
  </si>
  <si>
    <t>Dirección a la que pertenece</t>
  </si>
  <si>
    <t>Nombre del funcionario</t>
  </si>
  <si>
    <t>22 - 26 de abril de 2019</t>
  </si>
  <si>
    <t>4 - 6 de junio de 2019</t>
  </si>
  <si>
    <t>18 de junio de 2019</t>
  </si>
  <si>
    <t>18 - 20 de junio de 2019</t>
  </si>
  <si>
    <t>19 - 20 de junio de 2019</t>
  </si>
  <si>
    <t>24 - 28 de junio de 2019</t>
  </si>
  <si>
    <t>Dirección de Protección al Ambiente Humano</t>
  </si>
  <si>
    <t>Adriana Salazar González</t>
  </si>
  <si>
    <t>Unidad de Asuntos Internacionales en Salud</t>
  </si>
  <si>
    <t>EE.UU.</t>
  </si>
  <si>
    <t>30 de setiembre - 4 de octubre de 2019</t>
  </si>
  <si>
    <t>La actividad aún no se ha realizado</t>
  </si>
  <si>
    <t>Fechas de la actividad</t>
  </si>
  <si>
    <t>57° Consejo Directivo de la Organización Panamericana de la Salud (OPS)</t>
  </si>
  <si>
    <t>Marianela Villalobos Cortés</t>
  </si>
  <si>
    <t>Reunión del grupo de expertos sobre economía de la salud (EGEP)</t>
  </si>
  <si>
    <t>Carlos Salguero Mendoza</t>
  </si>
  <si>
    <t xml:space="preserve">Despacho Ministerial </t>
  </si>
  <si>
    <t>Reunión del grupo de trabajo sobre estadísticas en salud</t>
  </si>
  <si>
    <t>Jennifer Lee Alvarado</t>
  </si>
  <si>
    <t xml:space="preserve">Reunión del grupo de trabajo de accidentes químicos </t>
  </si>
  <si>
    <t>7 - 8 de octubre de 2019</t>
  </si>
  <si>
    <t>9 - 11 de octubre de 2019</t>
  </si>
  <si>
    <t>22 - 24 de octubre de 2019</t>
  </si>
  <si>
    <t xml:space="preserve">2019 </t>
  </si>
  <si>
    <t>Monto total otorgado a funcionarios del Ministerio de Salud por concepto de viáticos al exterior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</si>
</sst>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1"/>
      <color theme="1"/>
      <name val="Calibri"/>
      <family val="2"/>
      <scheme val="minor"/>
    </font>
    <font>
      <b/>
      <sz val="16"/>
      <name val="Candara"/>
      <family val="2"/>
    </font>
    <font>
      <sz val="11"/>
      <color theme="1"/>
      <name val="Candara"/>
      <family val="2"/>
    </font>
    <font>
      <b/>
      <sz val="11"/>
      <name val="Candara"/>
      <family val="2"/>
    </font>
    <font>
      <sz val="11"/>
      <name val="Candara"/>
      <family val="2"/>
    </font>
    <font>
      <sz val="11"/>
      <color theme="1"/>
      <name val="Calibri"/>
      <family val="2"/>
      <scheme val="minor"/>
    </font>
    <font>
      <i/>
      <sz val="11"/>
      <name val="Candara"/>
      <family val="2"/>
    </font>
    <font>
      <b/>
      <sz val="11"/>
      <color theme="0"/>
      <name val="Candara"/>
      <family val="2"/>
    </font>
    <font>
      <b/>
      <sz val="16"/>
      <color theme="1"/>
      <name val="Candara"/>
      <family val="2"/>
    </font>
  </fonts>
  <fills count="4">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5" fillId="0" borderId="0" applyFont="0" applyFill="0" applyBorder="0" applyAlignment="0" applyProtection="0"/>
  </cellStyleXfs>
  <cellXfs count="20">
    <xf numFmtId="0" fontId="0" fillId="0" borderId="0" xfId="0"/>
    <xf numFmtId="0" fontId="2" fillId="0" borderId="0" xfId="0" applyFont="1" applyBorder="1" applyAlignment="1">
      <alignment horizontal="center"/>
    </xf>
    <xf numFmtId="0" fontId="2" fillId="0" borderId="0" xfId="0" applyFont="1" applyBorder="1" applyAlignment="1">
      <alignment horizontal="center" vertical="center"/>
    </xf>
    <xf numFmtId="0" fontId="4" fillId="0" borderId="1" xfId="0" applyFont="1" applyFill="1" applyBorder="1" applyAlignment="1">
      <alignment horizontal="center" vertical="top" wrapText="1"/>
    </xf>
    <xf numFmtId="15" fontId="4" fillId="0" borderId="1" xfId="0" applyNumberFormat="1" applyFont="1" applyFill="1" applyBorder="1" applyAlignment="1">
      <alignment horizontal="center" vertical="top" wrapText="1"/>
    </xf>
    <xf numFmtId="0" fontId="4" fillId="0" borderId="1" xfId="0" applyFont="1" applyFill="1" applyBorder="1" applyAlignment="1">
      <alignment horizontal="left" vertical="top" wrapText="1"/>
    </xf>
    <xf numFmtId="0" fontId="2" fillId="0" borderId="0" xfId="0" applyFont="1"/>
    <xf numFmtId="14" fontId="2" fillId="0" borderId="0" xfId="0" applyNumberFormat="1" applyFont="1" applyFill="1"/>
    <xf numFmtId="0" fontId="2" fillId="0" borderId="0" xfId="0" applyFont="1" applyAlignment="1">
      <alignment horizontal="left"/>
    </xf>
    <xf numFmtId="44" fontId="4" fillId="0" borderId="1" xfId="1" applyFont="1" applyFill="1" applyBorder="1" applyAlignment="1">
      <alignment horizontal="left" vertical="top" wrapText="1"/>
    </xf>
    <xf numFmtId="1" fontId="6"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14" fontId="8" fillId="0" borderId="0" xfId="0" applyNumberFormat="1" applyFont="1" applyFill="1" applyAlignment="1">
      <alignment horizontal="left" vertical="center" wrapText="1"/>
    </xf>
    <xf numFmtId="44" fontId="8" fillId="0" borderId="0" xfId="0" applyNumberFormat="1" applyFont="1" applyAlignment="1">
      <alignment horizontal="right" vertical="center"/>
    </xf>
    <xf numFmtId="0" fontId="8" fillId="0" borderId="0" xfId="0" applyFont="1" applyAlignment="1">
      <alignment horizontal="right" vertical="center"/>
    </xf>
    <xf numFmtId="0" fontId="1" fillId="0" borderId="0" xfId="0" applyFont="1" applyBorder="1" applyAlignment="1">
      <alignment horizontal="center" vertical="center" wrapText="1"/>
    </xf>
    <xf numFmtId="49" fontId="1" fillId="0" borderId="2" xfId="0" applyNumberFormat="1" applyFont="1" applyBorder="1" applyAlignment="1">
      <alignment horizontal="center" vertical="top"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6</xdr:col>
      <xdr:colOff>6350</xdr:colOff>
      <xdr:row>2</xdr:row>
      <xdr:rowOff>0</xdr:rowOff>
    </xdr:to>
    <xdr:pic>
      <xdr:nvPicPr>
        <xdr:cNvPr id="2" name="Picture 1">
          <a:extLst>
            <a:ext uri="{FF2B5EF4-FFF2-40B4-BE49-F238E27FC236}">
              <a16:creationId xmlns:a16="http://schemas.microsoft.com/office/drawing/2014/main" id="{B9F82D34-B6B8-4112-9054-54982F9619F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3" name="Picture 2">
          <a:extLst>
            <a:ext uri="{FF2B5EF4-FFF2-40B4-BE49-F238E27FC236}">
              <a16:creationId xmlns:a16="http://schemas.microsoft.com/office/drawing/2014/main" id="{45E630B2-F98A-4FEA-A557-7F2C38CEFC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4" name="Picture 3">
          <a:extLst>
            <a:ext uri="{FF2B5EF4-FFF2-40B4-BE49-F238E27FC236}">
              <a16:creationId xmlns:a16="http://schemas.microsoft.com/office/drawing/2014/main" id="{ADA24914-C911-444E-B161-C81D64BD3B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5" name="Picture 4">
          <a:extLst>
            <a:ext uri="{FF2B5EF4-FFF2-40B4-BE49-F238E27FC236}">
              <a16:creationId xmlns:a16="http://schemas.microsoft.com/office/drawing/2014/main" id="{97A15D6E-D4F6-48D3-9689-BF309148FB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6" name="Picture 5">
          <a:extLst>
            <a:ext uri="{FF2B5EF4-FFF2-40B4-BE49-F238E27FC236}">
              <a16:creationId xmlns:a16="http://schemas.microsoft.com/office/drawing/2014/main" id="{B777A837-A6D5-44E6-A15B-D67063C75A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7" name="Picture 6">
          <a:extLst>
            <a:ext uri="{FF2B5EF4-FFF2-40B4-BE49-F238E27FC236}">
              <a16:creationId xmlns:a16="http://schemas.microsoft.com/office/drawing/2014/main" id="{42AED70F-732F-437A-83BA-14B7362D5B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8" name="Picture 7">
          <a:extLst>
            <a:ext uri="{FF2B5EF4-FFF2-40B4-BE49-F238E27FC236}">
              <a16:creationId xmlns:a16="http://schemas.microsoft.com/office/drawing/2014/main" id="{BBFBBE4B-A02C-421A-82AE-54FC030FDC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9" name="Picture 8">
          <a:extLst>
            <a:ext uri="{FF2B5EF4-FFF2-40B4-BE49-F238E27FC236}">
              <a16:creationId xmlns:a16="http://schemas.microsoft.com/office/drawing/2014/main" id="{23F2752A-C0E4-48C2-8B69-7DCF7ABA255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10" name="Picture 9">
          <a:extLst>
            <a:ext uri="{FF2B5EF4-FFF2-40B4-BE49-F238E27FC236}">
              <a16:creationId xmlns:a16="http://schemas.microsoft.com/office/drawing/2014/main" id="{99DB1978-7EB9-4995-B133-752067B184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11" name="Picture 10">
          <a:extLst>
            <a:ext uri="{FF2B5EF4-FFF2-40B4-BE49-F238E27FC236}">
              <a16:creationId xmlns:a16="http://schemas.microsoft.com/office/drawing/2014/main" id="{8186A1DD-7188-494A-9908-B6C677F9E5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12" name="Picture 11">
          <a:extLst>
            <a:ext uri="{FF2B5EF4-FFF2-40B4-BE49-F238E27FC236}">
              <a16:creationId xmlns:a16="http://schemas.microsoft.com/office/drawing/2014/main" id="{D62599E6-E8FB-4083-B0B9-6180F263C0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13" name="Picture 12">
          <a:extLst>
            <a:ext uri="{FF2B5EF4-FFF2-40B4-BE49-F238E27FC236}">
              <a16:creationId xmlns:a16="http://schemas.microsoft.com/office/drawing/2014/main" id="{470B6CB8-FA64-41BD-9A5C-8B507E9256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14" name="Picture 13">
          <a:extLst>
            <a:ext uri="{FF2B5EF4-FFF2-40B4-BE49-F238E27FC236}">
              <a16:creationId xmlns:a16="http://schemas.microsoft.com/office/drawing/2014/main" id="{5ED749C3-38CB-4E99-ADCF-AD2F13F706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15" name="Picture 14">
          <a:extLst>
            <a:ext uri="{FF2B5EF4-FFF2-40B4-BE49-F238E27FC236}">
              <a16:creationId xmlns:a16="http://schemas.microsoft.com/office/drawing/2014/main" id="{C93FF376-09C7-4525-9A83-3D80212770C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16" name="Picture 15">
          <a:extLst>
            <a:ext uri="{FF2B5EF4-FFF2-40B4-BE49-F238E27FC236}">
              <a16:creationId xmlns:a16="http://schemas.microsoft.com/office/drawing/2014/main" id="{F0A052C2-B0F8-4FB1-9962-2F609C66DC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17" name="Picture 16">
          <a:extLst>
            <a:ext uri="{FF2B5EF4-FFF2-40B4-BE49-F238E27FC236}">
              <a16:creationId xmlns:a16="http://schemas.microsoft.com/office/drawing/2014/main" id="{017D6C70-0DDC-4475-B358-C628E66246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18" name="Picture 17">
          <a:extLst>
            <a:ext uri="{FF2B5EF4-FFF2-40B4-BE49-F238E27FC236}">
              <a16:creationId xmlns:a16="http://schemas.microsoft.com/office/drawing/2014/main" id="{54916996-36FF-4CC6-863F-37438F040A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19" name="Picture 18">
          <a:extLst>
            <a:ext uri="{FF2B5EF4-FFF2-40B4-BE49-F238E27FC236}">
              <a16:creationId xmlns:a16="http://schemas.microsoft.com/office/drawing/2014/main" id="{3DAA7931-17D2-4FD4-9819-75E64C9731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20" name="Picture 19">
          <a:extLst>
            <a:ext uri="{FF2B5EF4-FFF2-40B4-BE49-F238E27FC236}">
              <a16:creationId xmlns:a16="http://schemas.microsoft.com/office/drawing/2014/main" id="{D4E7B723-E06D-4BC7-8F88-ABF6E71E16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21" name="Picture 20">
          <a:extLst>
            <a:ext uri="{FF2B5EF4-FFF2-40B4-BE49-F238E27FC236}">
              <a16:creationId xmlns:a16="http://schemas.microsoft.com/office/drawing/2014/main" id="{8BA77553-7DFC-4DF0-94B8-276A3DCB1A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22" name="Picture 21">
          <a:extLst>
            <a:ext uri="{FF2B5EF4-FFF2-40B4-BE49-F238E27FC236}">
              <a16:creationId xmlns:a16="http://schemas.microsoft.com/office/drawing/2014/main" id="{B7F5CC0F-B0C5-47DB-9380-8E867E63F9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23" name="Picture 22">
          <a:extLst>
            <a:ext uri="{FF2B5EF4-FFF2-40B4-BE49-F238E27FC236}">
              <a16:creationId xmlns:a16="http://schemas.microsoft.com/office/drawing/2014/main" id="{D4A0AB96-BE7B-4D0B-B1B0-583FDB2F18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24" name="Picture 23">
          <a:extLst>
            <a:ext uri="{FF2B5EF4-FFF2-40B4-BE49-F238E27FC236}">
              <a16:creationId xmlns:a16="http://schemas.microsoft.com/office/drawing/2014/main" id="{3EC0C40A-D3B6-4857-A2D3-5775FDDD15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25" name="Picture 24">
          <a:extLst>
            <a:ext uri="{FF2B5EF4-FFF2-40B4-BE49-F238E27FC236}">
              <a16:creationId xmlns:a16="http://schemas.microsoft.com/office/drawing/2014/main" id="{FB6B021D-8A38-49B1-BA61-0142516330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26" name="Picture 25">
          <a:extLst>
            <a:ext uri="{FF2B5EF4-FFF2-40B4-BE49-F238E27FC236}">
              <a16:creationId xmlns:a16="http://schemas.microsoft.com/office/drawing/2014/main" id="{5AB2DF67-9F04-4B53-A29B-096990F20C1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27" name="Picture 26">
          <a:extLst>
            <a:ext uri="{FF2B5EF4-FFF2-40B4-BE49-F238E27FC236}">
              <a16:creationId xmlns:a16="http://schemas.microsoft.com/office/drawing/2014/main" id="{6C14E4F2-4B1D-4223-B691-F4CA17C88B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28" name="Picture 27">
          <a:extLst>
            <a:ext uri="{FF2B5EF4-FFF2-40B4-BE49-F238E27FC236}">
              <a16:creationId xmlns:a16="http://schemas.microsoft.com/office/drawing/2014/main" id="{5CDFC8A5-35CD-43E9-B548-BA420C57AA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29" name="Picture 28">
          <a:extLst>
            <a:ext uri="{FF2B5EF4-FFF2-40B4-BE49-F238E27FC236}">
              <a16:creationId xmlns:a16="http://schemas.microsoft.com/office/drawing/2014/main" id="{9280F8AB-3C6F-4E82-8D7B-09C0D23318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30" name="Picture 29">
          <a:extLst>
            <a:ext uri="{FF2B5EF4-FFF2-40B4-BE49-F238E27FC236}">
              <a16:creationId xmlns:a16="http://schemas.microsoft.com/office/drawing/2014/main" id="{20009F60-DA1C-44AC-BFDC-348E8950DB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31" name="Picture 30">
          <a:extLst>
            <a:ext uri="{FF2B5EF4-FFF2-40B4-BE49-F238E27FC236}">
              <a16:creationId xmlns:a16="http://schemas.microsoft.com/office/drawing/2014/main" id="{79FE555F-1E78-4BCB-A8FA-325735E314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32" name="Picture 33">
          <a:extLst>
            <a:ext uri="{FF2B5EF4-FFF2-40B4-BE49-F238E27FC236}">
              <a16:creationId xmlns:a16="http://schemas.microsoft.com/office/drawing/2014/main" id="{5250AE39-0940-4DAD-B199-9500B41D9E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twoCellAnchor editAs="oneCell">
    <xdr:from>
      <xdr:col>6</xdr:col>
      <xdr:colOff>0</xdr:colOff>
      <xdr:row>2</xdr:row>
      <xdr:rowOff>0</xdr:rowOff>
    </xdr:from>
    <xdr:to>
      <xdr:col>6</xdr:col>
      <xdr:colOff>6350</xdr:colOff>
      <xdr:row>2</xdr:row>
      <xdr:rowOff>0</xdr:rowOff>
    </xdr:to>
    <xdr:pic>
      <xdr:nvPicPr>
        <xdr:cNvPr id="33" name="Picture 34">
          <a:extLst>
            <a:ext uri="{FF2B5EF4-FFF2-40B4-BE49-F238E27FC236}">
              <a16:creationId xmlns:a16="http://schemas.microsoft.com/office/drawing/2014/main" id="{E9C1A7C3-6844-4E8A-A193-D09C490A54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82800" y="533400"/>
          <a:ext cx="635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7B980-4DF6-4BD2-9850-F02F70EFDAB1}">
  <dimension ref="A1:I21"/>
  <sheetViews>
    <sheetView tabSelected="1" topLeftCell="A7" zoomScale="80" zoomScaleNormal="80" workbookViewId="0">
      <selection activeCell="H8" sqref="H8"/>
    </sheetView>
  </sheetViews>
  <sheetFormatPr baseColWidth="10" defaultColWidth="10.81640625" defaultRowHeight="14.5" x14ac:dyDescent="0.35"/>
  <cols>
    <col min="1" max="2" width="17.453125" style="6" customWidth="1"/>
    <col min="3" max="3" width="15.81640625" style="7" customWidth="1"/>
    <col min="4" max="4" width="14.7265625" style="6" customWidth="1"/>
    <col min="5" max="5" width="22.81640625" style="8" customWidth="1"/>
    <col min="6" max="6" width="39.7265625" style="8" customWidth="1"/>
    <col min="7" max="7" width="19.54296875" style="8" customWidth="1"/>
    <col min="8" max="8" width="14.54296875" style="8" bestFit="1" customWidth="1"/>
    <col min="9" max="9" width="16.81640625" style="8" customWidth="1"/>
    <col min="10" max="16384" width="10.81640625" style="6"/>
  </cols>
  <sheetData>
    <row r="1" spans="1:9" s="1" customFormat="1" ht="21" customHeight="1" x14ac:dyDescent="0.35">
      <c r="A1" s="18" t="s">
        <v>35</v>
      </c>
      <c r="B1" s="18"/>
      <c r="C1" s="18"/>
      <c r="D1" s="18"/>
      <c r="E1" s="18"/>
      <c r="F1" s="18"/>
      <c r="G1" s="18"/>
      <c r="H1" s="18"/>
      <c r="I1" s="18"/>
    </row>
    <row r="2" spans="1:9" s="1" customFormat="1" ht="32.5" customHeight="1" x14ac:dyDescent="0.35">
      <c r="A2" s="19" t="s">
        <v>62</v>
      </c>
      <c r="B2" s="19"/>
      <c r="C2" s="19"/>
      <c r="D2" s="19"/>
      <c r="E2" s="19"/>
      <c r="F2" s="19"/>
      <c r="G2" s="19"/>
      <c r="H2" s="19"/>
      <c r="I2" s="19"/>
    </row>
    <row r="3" spans="1:9" s="2" customFormat="1" ht="36.5" customHeight="1" x14ac:dyDescent="0.35">
      <c r="A3" s="12" t="s">
        <v>37</v>
      </c>
      <c r="B3" s="12" t="s">
        <v>36</v>
      </c>
      <c r="C3" s="13" t="s">
        <v>50</v>
      </c>
      <c r="D3" s="12" t="s">
        <v>0</v>
      </c>
      <c r="E3" s="12" t="s">
        <v>1</v>
      </c>
      <c r="F3" s="12" t="s">
        <v>2</v>
      </c>
      <c r="G3" s="12" t="s">
        <v>3</v>
      </c>
      <c r="H3" s="12" t="s">
        <v>4</v>
      </c>
      <c r="I3" s="12" t="s">
        <v>5</v>
      </c>
    </row>
    <row r="4" spans="1:9" s="1" customFormat="1" ht="232" x14ac:dyDescent="0.35">
      <c r="A4" s="3" t="s">
        <v>8</v>
      </c>
      <c r="B4" s="3" t="s">
        <v>7</v>
      </c>
      <c r="C4" s="4" t="s">
        <v>38</v>
      </c>
      <c r="D4" s="3" t="s">
        <v>6</v>
      </c>
      <c r="E4" s="5" t="s">
        <v>9</v>
      </c>
      <c r="F4" s="5" t="s">
        <v>10</v>
      </c>
      <c r="G4" s="5" t="s">
        <v>11</v>
      </c>
      <c r="H4" s="9">
        <v>498743.13</v>
      </c>
      <c r="I4" s="5"/>
    </row>
    <row r="5" spans="1:9" s="1" customFormat="1" ht="159.5" x14ac:dyDescent="0.35">
      <c r="A5" s="3" t="s">
        <v>12</v>
      </c>
      <c r="B5" s="3" t="s">
        <v>7</v>
      </c>
      <c r="C5" s="4" t="s">
        <v>38</v>
      </c>
      <c r="D5" s="3" t="s">
        <v>6</v>
      </c>
      <c r="E5" s="5" t="s">
        <v>9</v>
      </c>
      <c r="F5" s="5" t="s">
        <v>13</v>
      </c>
      <c r="G5" s="5" t="s">
        <v>11</v>
      </c>
      <c r="H5" s="9">
        <v>498743.13</v>
      </c>
      <c r="I5" s="5"/>
    </row>
    <row r="6" spans="1:9" s="2" customFormat="1" ht="72.5" x14ac:dyDescent="0.35">
      <c r="A6" s="3" t="s">
        <v>15</v>
      </c>
      <c r="B6" s="3" t="s">
        <v>7</v>
      </c>
      <c r="C6" s="4" t="s">
        <v>39</v>
      </c>
      <c r="D6" s="3" t="s">
        <v>16</v>
      </c>
      <c r="E6" s="5" t="s">
        <v>17</v>
      </c>
      <c r="F6" s="5" t="s">
        <v>18</v>
      </c>
      <c r="G6" s="5" t="s">
        <v>11</v>
      </c>
      <c r="H6" s="9">
        <f>1582.87*600</f>
        <v>949721.99999999988</v>
      </c>
      <c r="I6" s="3"/>
    </row>
    <row r="7" spans="1:9" s="1" customFormat="1" ht="101.5" x14ac:dyDescent="0.35">
      <c r="A7" s="3" t="s">
        <v>20</v>
      </c>
      <c r="B7" s="3" t="s">
        <v>19</v>
      </c>
      <c r="C7" s="4" t="s">
        <v>40</v>
      </c>
      <c r="D7" s="3" t="s">
        <v>16</v>
      </c>
      <c r="E7" s="5" t="s">
        <v>21</v>
      </c>
      <c r="F7" s="5" t="s">
        <v>22</v>
      </c>
      <c r="G7" s="5" t="s">
        <v>11</v>
      </c>
      <c r="H7" s="9">
        <f>808431.37/2</f>
        <v>404215.685</v>
      </c>
      <c r="I7" s="5"/>
    </row>
    <row r="8" spans="1:9" s="1" customFormat="1" ht="275.5" customHeight="1" x14ac:dyDescent="0.35">
      <c r="A8" s="3" t="s">
        <v>23</v>
      </c>
      <c r="B8" s="3" t="s">
        <v>44</v>
      </c>
      <c r="C8" s="4" t="s">
        <v>41</v>
      </c>
      <c r="D8" s="3" t="s">
        <v>16</v>
      </c>
      <c r="E8" s="5" t="s">
        <v>24</v>
      </c>
      <c r="F8" s="5" t="s">
        <v>25</v>
      </c>
      <c r="G8" s="5" t="s">
        <v>11</v>
      </c>
      <c r="H8" s="9">
        <v>958533.95</v>
      </c>
      <c r="I8" s="5" t="s">
        <v>34</v>
      </c>
    </row>
    <row r="9" spans="1:9" s="1" customFormat="1" ht="261" x14ac:dyDescent="0.35">
      <c r="A9" s="3" t="s">
        <v>26</v>
      </c>
      <c r="B9" s="3" t="s">
        <v>27</v>
      </c>
      <c r="C9" s="4" t="s">
        <v>41</v>
      </c>
      <c r="D9" s="3" t="s">
        <v>16</v>
      </c>
      <c r="E9" s="5" t="s">
        <v>24</v>
      </c>
      <c r="F9" s="5" t="s">
        <v>28</v>
      </c>
      <c r="G9" s="5" t="s">
        <v>11</v>
      </c>
      <c r="H9" s="9">
        <v>1644963</v>
      </c>
      <c r="I9" s="5"/>
    </row>
    <row r="10" spans="1:9" s="1" customFormat="1" ht="101.5" x14ac:dyDescent="0.35">
      <c r="A10" s="3" t="s">
        <v>20</v>
      </c>
      <c r="B10" s="3" t="s">
        <v>19</v>
      </c>
      <c r="C10" s="4" t="s">
        <v>42</v>
      </c>
      <c r="D10" s="3" t="s">
        <v>16</v>
      </c>
      <c r="E10" s="5" t="s">
        <v>29</v>
      </c>
      <c r="F10" s="5" t="s">
        <v>22</v>
      </c>
      <c r="G10" s="5" t="s">
        <v>11</v>
      </c>
      <c r="H10" s="9">
        <f>808431.37/2</f>
        <v>404215.685</v>
      </c>
      <c r="I10" s="5"/>
    </row>
    <row r="11" spans="1:9" s="1" customFormat="1" ht="203" x14ac:dyDescent="0.35">
      <c r="A11" s="3" t="s">
        <v>8</v>
      </c>
      <c r="B11" s="3" t="s">
        <v>7</v>
      </c>
      <c r="C11" s="4" t="s">
        <v>43</v>
      </c>
      <c r="D11" s="3" t="s">
        <v>6</v>
      </c>
      <c r="E11" s="5" t="s">
        <v>30</v>
      </c>
      <c r="F11" s="5" t="s">
        <v>31</v>
      </c>
      <c r="G11" s="5" t="s">
        <v>11</v>
      </c>
      <c r="H11" s="9">
        <v>649017.72</v>
      </c>
      <c r="I11" s="5"/>
    </row>
    <row r="12" spans="1:9" s="1" customFormat="1" ht="101.5" x14ac:dyDescent="0.35">
      <c r="A12" s="3" t="s">
        <v>12</v>
      </c>
      <c r="B12" s="3" t="s">
        <v>7</v>
      </c>
      <c r="C12" s="4" t="s">
        <v>43</v>
      </c>
      <c r="D12" s="3" t="s">
        <v>6</v>
      </c>
      <c r="E12" s="5" t="s">
        <v>30</v>
      </c>
      <c r="F12" s="5" t="s">
        <v>32</v>
      </c>
      <c r="G12" s="5" t="s">
        <v>11</v>
      </c>
      <c r="H12" s="9">
        <v>649017.72</v>
      </c>
      <c r="I12" s="5"/>
    </row>
    <row r="13" spans="1:9" ht="58" x14ac:dyDescent="0.35">
      <c r="A13" s="3" t="s">
        <v>45</v>
      </c>
      <c r="B13" s="3" t="s">
        <v>46</v>
      </c>
      <c r="C13" s="3" t="s">
        <v>48</v>
      </c>
      <c r="D13" s="3" t="s">
        <v>47</v>
      </c>
      <c r="E13" s="5" t="s">
        <v>51</v>
      </c>
      <c r="F13" s="10" t="s">
        <v>49</v>
      </c>
      <c r="G13" s="5" t="s">
        <v>11</v>
      </c>
      <c r="H13" s="9">
        <v>1377644.75</v>
      </c>
      <c r="I13" s="5"/>
    </row>
    <row r="14" spans="1:9" ht="58" x14ac:dyDescent="0.35">
      <c r="A14" s="3" t="s">
        <v>52</v>
      </c>
      <c r="B14" s="3" t="s">
        <v>19</v>
      </c>
      <c r="C14" s="11" t="s">
        <v>59</v>
      </c>
      <c r="D14" s="3" t="s">
        <v>16</v>
      </c>
      <c r="E14" s="5" t="s">
        <v>53</v>
      </c>
      <c r="F14" s="10" t="s">
        <v>49</v>
      </c>
      <c r="G14" s="5" t="s">
        <v>11</v>
      </c>
      <c r="H14" s="9">
        <v>811269.62</v>
      </c>
      <c r="I14" s="3"/>
    </row>
    <row r="15" spans="1:9" ht="43.5" x14ac:dyDescent="0.35">
      <c r="A15" s="3" t="s">
        <v>54</v>
      </c>
      <c r="B15" s="3" t="s">
        <v>55</v>
      </c>
      <c r="C15" s="11" t="s">
        <v>60</v>
      </c>
      <c r="D15" s="3" t="s">
        <v>16</v>
      </c>
      <c r="E15" s="5" t="s">
        <v>56</v>
      </c>
      <c r="F15" s="10" t="s">
        <v>49</v>
      </c>
      <c r="G15" s="5" t="s">
        <v>11</v>
      </c>
      <c r="H15" s="9">
        <v>804107.88</v>
      </c>
      <c r="I15" s="3"/>
    </row>
    <row r="16" spans="1:9" ht="58" x14ac:dyDescent="0.35">
      <c r="A16" s="3" t="s">
        <v>57</v>
      </c>
      <c r="B16" s="3" t="s">
        <v>14</v>
      </c>
      <c r="C16" s="11" t="s">
        <v>61</v>
      </c>
      <c r="D16" s="3" t="s">
        <v>16</v>
      </c>
      <c r="E16" s="5" t="s">
        <v>58</v>
      </c>
      <c r="F16" s="10" t="s">
        <v>49</v>
      </c>
      <c r="G16" s="5" t="s">
        <v>11</v>
      </c>
      <c r="H16" s="9">
        <v>1062710.95</v>
      </c>
      <c r="I16" s="3"/>
    </row>
    <row r="17" spans="1:9" x14ac:dyDescent="0.35">
      <c r="A17" s="14" t="s">
        <v>33</v>
      </c>
      <c r="B17" s="14"/>
      <c r="C17" s="14"/>
      <c r="D17" s="14"/>
      <c r="E17" s="14"/>
      <c r="F17" s="14"/>
      <c r="G17" s="14"/>
      <c r="H17" s="14"/>
      <c r="I17" s="14"/>
    </row>
    <row r="19" spans="1:9" ht="14.5" customHeight="1" x14ac:dyDescent="0.35">
      <c r="C19" s="15" t="s">
        <v>63</v>
      </c>
      <c r="D19" s="15"/>
      <c r="E19" s="15"/>
      <c r="F19" s="15"/>
      <c r="G19" s="16">
        <f>SUM(H4:H16)</f>
        <v>10712905.219999999</v>
      </c>
      <c r="H19" s="17"/>
    </row>
    <row r="20" spans="1:9" ht="14.5" customHeight="1" x14ac:dyDescent="0.35">
      <c r="C20" s="15"/>
      <c r="D20" s="15"/>
      <c r="E20" s="15"/>
      <c r="F20" s="15"/>
      <c r="G20" s="17"/>
      <c r="H20" s="17"/>
    </row>
    <row r="21" spans="1:9" ht="14.5" customHeight="1" x14ac:dyDescent="0.35">
      <c r="C21" s="15"/>
      <c r="D21" s="15"/>
      <c r="E21" s="15"/>
      <c r="F21" s="15"/>
      <c r="G21" s="17"/>
      <c r="H21" s="17"/>
    </row>
  </sheetData>
  <mergeCells count="5">
    <mergeCell ref="A17:I17"/>
    <mergeCell ref="C19:F21"/>
    <mergeCell ref="G19:H21"/>
    <mergeCell ref="A1:I1"/>
    <mergeCell ref="A2:I2"/>
  </mergeCells>
  <printOptions horizontalCentered="1"/>
  <pageMargins left="0.19685039370078741" right="0.19685039370078741" top="0.39370078740157483" bottom="0.39370078740157483" header="0" footer="0"/>
  <pageSetup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0D71369B74FA4BA2346C63877959AC" ma:contentTypeVersion="13" ma:contentTypeDescription="Create a new document." ma:contentTypeScope="" ma:versionID="493b4332c1e67e69aa13a0caad2b3c3f">
  <xsd:schema xmlns:xsd="http://www.w3.org/2001/XMLSchema" xmlns:xs="http://www.w3.org/2001/XMLSchema" xmlns:p="http://schemas.microsoft.com/office/2006/metadata/properties" xmlns:ns3="8fc05b05-4cd3-4161-9483-304f5ff216f5" xmlns:ns4="72603f49-3e6e-432a-95e9-22a2bb694c87" targetNamespace="http://schemas.microsoft.com/office/2006/metadata/properties" ma:root="true" ma:fieldsID="82a26ac367b3d1a314867ac0a699e37b" ns3:_="" ns4:_="">
    <xsd:import namespace="8fc05b05-4cd3-4161-9483-304f5ff216f5"/>
    <xsd:import namespace="72603f49-3e6e-432a-95e9-22a2bb694c8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c05b05-4cd3-4161-9483-304f5ff216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603f49-3e6e-432a-95e9-22a2bb694c8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AA062D-F6BB-4254-96AA-05DBEC17BF48}">
  <ds:schemaRefs>
    <ds:schemaRef ds:uri="http://schemas.microsoft.com/sharepoint/v3/contenttype/forms"/>
  </ds:schemaRefs>
</ds:datastoreItem>
</file>

<file path=customXml/itemProps2.xml><?xml version="1.0" encoding="utf-8"?>
<ds:datastoreItem xmlns:ds="http://schemas.openxmlformats.org/officeDocument/2006/customXml" ds:itemID="{5A3C1061-B9FC-477D-BB02-744DAE37C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c05b05-4cd3-4161-9483-304f5ff216f5"/>
    <ds:schemaRef ds:uri="72603f49-3e6e-432a-95e9-22a2bb694c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F4B9F5-8697-4FC1-B41A-4846EF62D7CE}">
  <ds:schemaRefs>
    <ds:schemaRef ds:uri="http://purl.org/dc/terms/"/>
    <ds:schemaRef ds:uri="http://schemas.microsoft.com/office/2006/documentManagement/types"/>
    <ds:schemaRef ds:uri="http://schemas.microsoft.com/office/infopath/2007/PartnerControls"/>
    <ds:schemaRef ds:uri="http://purl.org/dc/dcmitype/"/>
    <ds:schemaRef ds:uri="http://www.w3.org/XML/1998/namespace"/>
    <ds:schemaRef ds:uri="8fc05b05-4cd3-4161-9483-304f5ff216f5"/>
    <ds:schemaRef ds:uri="http://purl.org/dc/elements/1.1/"/>
    <ds:schemaRef ds:uri="http://schemas.openxmlformats.org/package/2006/metadata/core-properties"/>
    <ds:schemaRef ds:uri="72603f49-3e6e-432a-95e9-22a2bb694c8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dc:creator>
  <cp:lastModifiedBy>Adriana</cp:lastModifiedBy>
  <cp:lastPrinted>2019-09-24T21:24:06Z</cp:lastPrinted>
  <dcterms:created xsi:type="dcterms:W3CDTF">2019-09-24T15:19:21Z</dcterms:created>
  <dcterms:modified xsi:type="dcterms:W3CDTF">2019-09-24T21:27:20Z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0x010100640D71369B74FA4BA2346C63877959AC</vt:lpwstr>
  </property>
</Properties>
</file>