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Orietta.LP-EN-P2-ORIETT\Desktop\Mis documentos\DP 2023\Mónica Gamboa\"/>
    </mc:Choice>
  </mc:AlternateContent>
  <xr:revisionPtr revIDLastSave="0" documentId="8_{D30AB69F-3C48-40F1-8BA3-33A04CAB43F7}" xr6:coauthVersionLast="47" xr6:coauthVersionMax="47" xr10:uidLastSave="{00000000-0000-0000-0000-000000000000}"/>
  <bookViews>
    <workbookView xWindow="-120" yWindow="-120" windowWidth="20730" windowHeight="11160" tabRatio="656" xr2:uid="{00000000-000D-0000-FFFF-FFFF00000000}"/>
  </bookViews>
  <sheets>
    <sheet name="Balance resultados" sheetId="14" r:id="rId1"/>
    <sheet name="Metas de Area CCSS" sheetId="13" r:id="rId2"/>
    <sheet name="CCSS" sheetId="2" r:id="rId3"/>
    <sheet name="MS" sheetId="7" r:id="rId4"/>
    <sheet name=" AyA" sheetId="9" r:id="rId5"/>
    <sheet name=" IAFA " sheetId="10" r:id="rId6"/>
    <sheet name="CEN-CINAI" sheetId="11" r:id="rId7"/>
    <sheet name="ICODER" sheetId="12" r:id="rId8"/>
    <sheet name="M. Salud" sheetId="3" state="hidden" r:id="rId9"/>
    <sheet name="CEN CINAI" sheetId="4" state="hidden" r:id="rId10"/>
    <sheet name="AyA" sheetId="5" state="hidden" r:id="rId11"/>
    <sheet name="IAFA" sheetId="6" state="hidden" r:id="rId12"/>
  </sheets>
  <definedNames>
    <definedName name="_xlnm._FilterDatabase" localSheetId="10" hidden="1">AyA!$A$5:$K$51</definedName>
    <definedName name="_xlnm._FilterDatabase" localSheetId="2" hidden="1">CCSS!$A$4:$K$41</definedName>
    <definedName name="_xlnm._FilterDatabase" localSheetId="9" hidden="1">'CEN CINAI'!$A$5:$K$51</definedName>
    <definedName name="_xlnm._FilterDatabase" localSheetId="11" hidden="1">IAFA!$A$5:$K$51</definedName>
    <definedName name="_xlnm._FilterDatabase" localSheetId="8" hidden="1">'M. Salud'!$A$5:$K$51</definedName>
    <definedName name="_xlnm._FilterDatabase" localSheetId="3" hidden="1">MS!$A$4:$K$53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7" i="7" l="1"/>
</calcChain>
</file>

<file path=xl/sharedStrings.xml><?xml version="1.0" encoding="utf-8"?>
<sst xmlns="http://schemas.openxmlformats.org/spreadsheetml/2006/main" count="880" uniqueCount="206">
  <si>
    <t>SECTOR SALUD, NUTRICIÓN Y DEPORTE</t>
  </si>
  <si>
    <t>SEGUIMIENTO PNDIP II SEMESTRE 2020</t>
  </si>
  <si>
    <t>Sector</t>
  </si>
  <si>
    <t>Indicador del Objetivo</t>
  </si>
  <si>
    <t>Meta 2020</t>
  </si>
  <si>
    <t>Cumplimiento II semestre 2020 (Dato total de enero a diciembre)</t>
  </si>
  <si>
    <t>Presupuesto programado</t>
  </si>
  <si>
    <t>Ejecución Presupuestaria (digitar en millones de colones)</t>
  </si>
  <si>
    <t>Institución</t>
  </si>
  <si>
    <t>Sector Salud, Nutrición y Deporte</t>
  </si>
  <si>
    <t>Número de días de espera (Cirugías ambulatorias).</t>
  </si>
  <si>
    <t xml:space="preserve">CCSS
</t>
  </si>
  <si>
    <t>Número de días de espera (cirugías electivas).</t>
  </si>
  <si>
    <t>Número de días hábiles para la inscripción de medicamentos.</t>
  </si>
  <si>
    <t xml:space="preserve">Ministerio de Salud
</t>
  </si>
  <si>
    <t>Número de días hábiles para la renovación de la  inscripción de medicamentos con declaración jurada.</t>
  </si>
  <si>
    <t>Número de estudiantes de secundaria en vulnerabilidad intervenidos anualmente de forma temprana.</t>
  </si>
  <si>
    <t xml:space="preserve">IAFA
</t>
  </si>
  <si>
    <t>Número de estudiantes de secundaria en vulnerabilidad intervenidos anualmente de forma temprana. R. Brunca</t>
  </si>
  <si>
    <t>Número de estudiantes de secundaria en vulnerabilidad intervenidos anualmente de forma temprana. R. Central</t>
  </si>
  <si>
    <t>Número de estudiantes de secundaria en vulnerabilidad intervenidos anualmente de forma temprana. R. Chorotega</t>
  </si>
  <si>
    <t>Número de estudiantes de secundaria en vulnerabilidad intervenidos anualmente de forma temprana. R. Huetar Caribe</t>
  </si>
  <si>
    <t>Número de estudiantes de secundaria en vulnerabilidad intervenidos anualmente de forma temprana. R. Huetar Norte</t>
  </si>
  <si>
    <t>Número de estudiantes de secundaria en vulnerabilidad intervenidos anualmente de forma temprana. R. Pacífico Central</t>
  </si>
  <si>
    <t>Número de niños y niñas menores de 13 años atendidos anualmente en la modalidad intramuros de CEN CINAI...</t>
  </si>
  <si>
    <t xml:space="preserve">CEN-CINAI
</t>
  </si>
  <si>
    <t>Número de niños y niñas menores de 13 años atendidos anualmente en modalidad extramuros de CEN CINAI.</t>
  </si>
  <si>
    <t>Número de obras realizadas</t>
  </si>
  <si>
    <t>Número de obras realizadas. R. Brunca</t>
  </si>
  <si>
    <t>Número de obras realizadas. R. Central</t>
  </si>
  <si>
    <t>Número de obras realizadas. R. Chorotega</t>
  </si>
  <si>
    <t>Número de obras realizadas. R. Huetar Caribe</t>
  </si>
  <si>
    <t>Número de obras realizadas. R. Huetar Norte</t>
  </si>
  <si>
    <t>Número de obras realizadas. R. Pacífico Central</t>
  </si>
  <si>
    <t>Número de personas mayores monitoreadas con equipos móviles a distancia</t>
  </si>
  <si>
    <t>Número de toneladas de residuos sólidos gestionados en forma integral diariamente.</t>
  </si>
  <si>
    <t>Porcentaje avance ejecución de obra. R.Central (00043)</t>
  </si>
  <si>
    <t xml:space="preserve">AyA
</t>
  </si>
  <si>
    <t>Porcentaje de avance de la construcción de la II Etapa del Edificio Torre Este, Hospital Calderón
Guardia</t>
  </si>
  <si>
    <t>Porcentaje de avance de la implementación del Plan de Gestión de la Red Integrada de prestación de servicios de salud. R.Huetar Caribe.</t>
  </si>
  <si>
    <t>Porcentaje de avance de la implementación del proceso de fortalecimiento de la prestación de servicios de salud en la CCSS.</t>
  </si>
  <si>
    <t>Porcentaje de avance de obra de los quirófanos del Hospital México</t>
  </si>
  <si>
    <t>Porcentaje de cobertura de tamizaje por cáncer colorrectal mediante prueba de sangre oculta en heces en personas de 50 a 74 años que asisten a consulta en 12 áreas seleccionadas.</t>
  </si>
  <si>
    <t>Porcentaje de cobertura de vacunación contra el virus del papiloma humano en niñas de 10 años.</t>
  </si>
  <si>
    <r>
      <t xml:space="preserve">400
</t>
    </r>
    <r>
      <rPr>
        <sz val="8"/>
        <color rgb="FFFF0000"/>
        <rFont val="Tahoma"/>
        <family val="2"/>
      </rPr>
      <t>149,3</t>
    </r>
    <r>
      <rPr>
        <sz val="8"/>
        <color rgb="FF000000"/>
        <rFont val="Tahoma"/>
        <family val="2"/>
      </rPr>
      <t xml:space="preserve">
</t>
    </r>
  </si>
  <si>
    <t>Porcentaje de mejora en el tiempo de espera para la realización del diagnóstico confirmatorio (biopsia) a pacientes con sospecha de cáncer de mama (BIRAIS 4b o superior)</t>
  </si>
  <si>
    <t>Porcentaje de pacientes con diagnóstico nuevo de cáncer atendidos en sesiones multidisciplinarias en los centros de salud que cuentan con departamentos de hemato-oncología</t>
  </si>
  <si>
    <t>Porcentaje de personas con cáncer gástrico diagnosticado en etapa temprana en el Centro de Detección Temprana de Cáncer Gástrico de Cartago y en las Áreas de Salud de Corredores y Puntarenas (Regiones: Central, Brunca y Pacífico Central)</t>
  </si>
  <si>
    <t>Porcentaje de población cubierta con servicio de agua potable abastecida por ASADAS.</t>
  </si>
  <si>
    <t>Porcentaje de población económicamente activa cubierta por el Seguro de Enfermedad y Maternidad</t>
  </si>
  <si>
    <t>Porcentaje de población económicamente activa cubierta por el Seguro de Invalidez, vejez y muerte.</t>
  </si>
  <si>
    <t>Porcentaje de viviendas Georreferenciadas.</t>
  </si>
  <si>
    <t>Promedio de días de espera para procedimientos quirúrgicos de reemplazo  de caderas y rodillas.</t>
  </si>
  <si>
    <t>Tasa de mortalidad prematura por enfermedades crónicas no transmisibles.</t>
  </si>
  <si>
    <t>Tasa de mortalidad promedio por cáncer de cérvix por 100.000 mujeres de 30 a 69 años.</t>
  </si>
  <si>
    <t>Tasa de mortalidad promedio por cáncer de mama/100.000 mujeres de 30 a 69 años.</t>
  </si>
  <si>
    <t>Información cualitativa en relación con el presupuesto
 (está vinculada con el cumplimiento y las limitaciones
en la ejecución de los presupuestos programados en cada una de sus metas)</t>
  </si>
  <si>
    <t>Logros
(Beneficios o efectos que se generan en la población objetivo)</t>
  </si>
  <si>
    <t>Obstáculos
(Situación o circunstancia que impide o afecta el logro de la meta, la cual está fuera del control institucional e inclusive de los esfuerzos a nivel sectorial. Referenciar los riesgos y su administración por medio de  acciones de mejora y presupuesto)</t>
  </si>
  <si>
    <r>
      <t xml:space="preserve">Parámetros de la clasificación:
Cumplimiento alto: </t>
    </r>
    <r>
      <rPr>
        <sz val="11"/>
        <color theme="1"/>
        <rFont val="Calibri"/>
        <family val="2"/>
        <scheme val="minor"/>
      </rPr>
      <t>cuando el resultado anual de las metas es mayor o igual al 90%.</t>
    </r>
    <r>
      <rPr>
        <b/>
        <sz val="11"/>
        <color theme="1"/>
        <rFont val="Calibri"/>
        <family val="2"/>
        <scheme val="minor"/>
      </rPr>
      <t xml:space="preserve">
Cumplimiento medio: </t>
    </r>
    <r>
      <rPr>
        <sz val="11"/>
        <color theme="1"/>
        <rFont val="Calibri"/>
        <family val="2"/>
        <scheme val="minor"/>
      </rPr>
      <t>cuando el resultado anual de la meta es menor o igual a 89,99% o igual a 50%.</t>
    </r>
    <r>
      <rPr>
        <b/>
        <sz val="11"/>
        <color theme="1"/>
        <rFont val="Calibri"/>
        <family val="2"/>
        <scheme val="minor"/>
      </rPr>
      <t xml:space="preserve">
Cumplimiento bajo: </t>
    </r>
    <r>
      <rPr>
        <sz val="11"/>
        <color theme="1"/>
        <rFont val="Calibri"/>
        <family val="2"/>
        <scheme val="minor"/>
      </rPr>
      <t>cuando el resultado de la meta es menor o igual a 49,99%.</t>
    </r>
    <r>
      <rPr>
        <b/>
        <sz val="11"/>
        <color theme="1"/>
        <rFont val="Calibri"/>
        <family val="2"/>
        <scheme val="minor"/>
      </rPr>
      <t xml:space="preserve">
</t>
    </r>
  </si>
  <si>
    <t>Porcentaje de avance de ejecución de obra de la Unidad de Medicina Reproductiva de Alta Complejidad, Hospital de Las Mujeres Dr. Adolfo Carit Eva. R. Central.</t>
  </si>
  <si>
    <t>Tasa de mortalidad por sida por año por 100.000 habitantes</t>
  </si>
  <si>
    <t>Clasificación 
(Parámetros de la clasificación)</t>
  </si>
  <si>
    <t>Porcentaje avance ejecución de obra. R. Central (00043)</t>
  </si>
  <si>
    <t>Porcentaje de avance de la implementación del Plan de Gestión de la Red Integrada de prestación de servicios de salud. R. Huetar Caribe.</t>
  </si>
  <si>
    <t>Porcentaje de pacientes con diagnóstico nuevo de cáncer atendidos en sesiones multidisciplinarias en los centros de salud que cuentan con departamentos de Hemato-oncología</t>
  </si>
  <si>
    <t>Número de años de Esperanza de Vida Saludable (EVISA).</t>
  </si>
  <si>
    <r>
      <t xml:space="preserve">Parámetros de la clasificación:
Cumplimiento alto: </t>
    </r>
    <r>
      <rPr>
        <sz val="11"/>
        <color theme="1"/>
        <rFont val="Calibri"/>
        <family val="2"/>
      </rPr>
      <t>cuando el resultado anual de las metas es mayor o igual al 90%.</t>
    </r>
    <r>
      <rPr>
        <b/>
        <sz val="11"/>
        <color theme="1"/>
        <rFont val="Calibri"/>
        <family val="2"/>
      </rPr>
      <t xml:space="preserve">
Cumplimiento medio: </t>
    </r>
    <r>
      <rPr>
        <sz val="11"/>
        <color theme="1"/>
        <rFont val="Calibri"/>
        <family val="2"/>
      </rPr>
      <t>cuando el resultado anual de la meta es menor o igual a 89,99% o igual a 50%.</t>
    </r>
    <r>
      <rPr>
        <b/>
        <sz val="11"/>
        <color theme="1"/>
        <rFont val="Calibri"/>
        <family val="2"/>
      </rPr>
      <t xml:space="preserve">
Cumplimiento bajo: </t>
    </r>
    <r>
      <rPr>
        <sz val="11"/>
        <color theme="1"/>
        <rFont val="Calibri"/>
        <family val="2"/>
      </rPr>
      <t>cuando el resultado de la meta es menor o igual a 49,99%.</t>
    </r>
    <r>
      <rPr>
        <b/>
        <sz val="11"/>
        <color theme="1"/>
        <rFont val="Calibri"/>
        <family val="2"/>
      </rPr>
      <t xml:space="preserve">
</t>
    </r>
  </si>
  <si>
    <t>Porcentaje de nacimientos en mujeres adolescentes de 10 a 19 años.</t>
  </si>
  <si>
    <t>Número de personas inscritas participando en alguna de las modalidades de Actividad Física en el Programa Actívate de forma virtual</t>
  </si>
  <si>
    <t>ICODER</t>
  </si>
  <si>
    <t>Logros u obstáculos alineados al resultado anual obtenido</t>
  </si>
  <si>
    <t>CCSS</t>
  </si>
  <si>
    <t>Logros
(Beneficios o efectos que se generan en la población objetivo.
1. Indicar el medio de verificación de los cumplimientos y cuando proceda, adjuntar los documentos que lo respalden
2. Indicar cuántas actividades del plan de acción, reportadas como no cumplidas en cortes trimestrales anteriores, lograron su cumplimiento en forma extemporánea.)</t>
  </si>
  <si>
    <t>Información cualitativa en relación con el presupuesto, Justificar
 (1. Sobre ejecución del presupuesto en la meta
2. Sub ejecución del presupuesto en la meta
3. Sin ejecución presupuestaria)</t>
  </si>
  <si>
    <t>Obstáculos
(Situación o circunstancia que impide o afecta el logro de la meta, la cual está fuera del control institucional e inclusive de los esfuerzos a nivel sectorial. Referenciar los riesgos y su administración por medio de  acciones de mejora y presupuesto
. Para las metas que se clasifiquen con cumplimiento bajo y medio, que en el año en curso no hayan presentado acciones de mejora, se debe explicar cómo se resolverán los obstáculos que se han presentado.
. Las actividades del plan de acción no cumplidas en cada corte trimestral, deberán cuantificar aquellas cumplidas extemporáneamente.)</t>
  </si>
  <si>
    <t>Meta 2022</t>
  </si>
  <si>
    <t xml:space="preserve">Cumplimiento Anual 2022 </t>
  </si>
  <si>
    <t>SEGUIMIENTO PNDIP II SEMESTRE 2022</t>
  </si>
  <si>
    <t>Cumplimiento II semestre 2022 (Dato total de enero a diciembre)</t>
  </si>
  <si>
    <t>Cumplimiento II semestre 2022(Dato total de enero a diciembre)</t>
  </si>
  <si>
    <t>Porcentaje de niños y niñas de I, III y VI grado de las escuelas públicas detectados con obesidad.</t>
  </si>
  <si>
    <t>Porcentaje de avance de ejecución de obra del Nuevo Hospital Dr. William Allen Taylor, Turrialba.R.Central.</t>
  </si>
  <si>
    <t>Porcentaje de avance de la licitación Hospital Dr. Maximiliano Peralta Jiménez (002303)1</t>
  </si>
  <si>
    <t>Porcentaje de avance de ejecución de obra del Nuevo Hospital Monseñor Sanabria Martínez, Puntarenas R.Pacífico Central (001637).</t>
  </si>
  <si>
    <t xml:space="preserve">85%
</t>
  </si>
  <si>
    <t>Tasa de mortalidad prematura por enfermedades crónicas no transmisibles</t>
  </si>
  <si>
    <t>Tasa de mortalidad promedio por cáncer colon por 100.000 habitantes de 30 a 69 años.</t>
  </si>
  <si>
    <t>Tasa de mortalidad promedio por cáncer de estómago x 100.000 habitantes de 30 a 69 años.</t>
  </si>
  <si>
    <t>Tasa de mortalidad por suicidio en adolescentes de 12 a 19 años (tasa promedio trienal) por cada 100.000 adolescentes.</t>
  </si>
  <si>
    <t>AF: ¢2.500,00</t>
  </si>
  <si>
    <t>AyA: ¢5.425,00</t>
  </si>
  <si>
    <t xml:space="preserve">2022:            
  ¢27.568,74                </t>
  </si>
  <si>
    <t>31.620,00</t>
  </si>
  <si>
    <t>14.438,00</t>
  </si>
  <si>
    <t>3</t>
  </si>
  <si>
    <t>0</t>
  </si>
  <si>
    <t>Metas regionales
Se requiere:
.El resultado anual (enero-diciembre) para cada una de las metas regionales
.Clasificación de meta
.Logros u obstáculos, haciendo referencia a riesgos y su administración por medio de las acciones de mejora, cuando corresponda
.Presupuesto ejecutado e información cualitativa
.En la meta consolidada indicar el valor real consolidado, clasificación de meta, información cualitativa y explicar diferencias entre las regiones.</t>
  </si>
  <si>
    <t>Número de personas que participan en el Programa Escalemos en Equipo por año.</t>
  </si>
  <si>
    <t>¢31501230</t>
  </si>
  <si>
    <t xml:space="preserve">Dentro de los logros obtenidos, se reportan 21 Comités Cantonales de Deporte y Recreación (CCDR) que desarrollaron el programa llevando a cabo sesiones de Actividad Física sistemática de manera presencial, virtual o bimodal  con recursos ototrgados por el Icoder en mes de diciembre 2021 y enero 2022, con lo cual logramos alcanzar una participación total de 7877 personas.
Así mismo se girarón recursos en el mes de diciembre 2022 a 6 Comites Cantonales de Deporte y Recreación (CCDR Montes de Oro, CCDR Parrita, CCDR Corredores, CCDR Quepos, CCDR Sarapiquí, CCDR Santa Cruz), para darle continuidad al programa en los primeros meses del año 2023, con esto se logra que el Programa siga siendo un alaternativa sistemática para los grupos que se tienen en los diferentes cantones. 
Se  logró cumplir con las actividades del Plan de Acción reportadas en meses anteriores como no cumplidas, lo que permitió superar en mucho la meta propuesta al tener varias alternativas de participación, así mismo que los CCDR contaban con recursos aprobados por el Icoder para el desarrollo de sus actividades, lo que les permitió iniciar en los primeros meses del años 2022.
Las actividades cumplidas extemporáneamente son las siguientes:
-La contratación de promotores y la compra de materiales por parte de los CCDR, se ejecutó entre los meses de abril a junio, (segundo trimestre).
-Las reuniones de la UPPDR con el CCDR y los promotores contratados para explicación sobre detalles importantes del desarrollo del programa se ejecutaron en el mes de abril (segundo trimestre), en ajuste de la repogramación por el tiempo de contratación de los promotores a quienes iba dirigida dicha capacitación.
</t>
  </si>
  <si>
    <t xml:space="preserve">Si bien es cierto la meta se supera en cantidad, existen factores de gestión de los CCDR en el desarrollo del Programa Activate, aún cuando el Icoder les había girado los recursos para iniciar en los primeros meses del año 2022, así como otros que durante el año tuvierón incovenientes para el desarrollo del programa.
-Falta de quorum estructural en Juntas Directivas de los CCDR (renuncias de miembros, vencimiento de nombramientos).
-Con los procesos de contratación de promotores. 
-Débil proceso de adaptación y capacitación con el Sistema de Compras Públicas por parte de los CCDR.
-Atención de intervenciones administrativas.
</t>
  </si>
  <si>
    <t xml:space="preserve">Cumplimiento Alto </t>
  </si>
  <si>
    <t>¢182.62</t>
  </si>
  <si>
    <t>En el presupuesto 2022 para el financiamiento de proyectos del Programa Activate se estimó la participación de 36 CCDR, sin embargo, durante el proceso de revisión y aprobación de proyectos solo se concretarón recursos para 6 Comités Cantonales de Deporte que se girarón en el mes de diciembre 2022 para la continuidad del programa en los primeros meses del año 2023. De los 184, 9 millones de colones presupuestados para el financiamiento de proyectos a CCDR, se subejecuto el monto de 154, 1 millones de colones debido a que 30 CCDR no concluyeron el proceso para la asignación de recursos. 
La ejecución presupuestaria se compone del giro de recursos a 6 CCDR y el pago de personal del Dpto. Deporte y Recreación que trabaja directamente en el desarrollo y seguimiento del Programa Actívate durante el 2022.
Comentario anotado en el Delphos: Debido a cambios por pago de remuneraciones, se ajustó el monto total ejecutado del programa pasando ¢175.05 a ¢182.62</t>
  </si>
  <si>
    <t>Se diseñaron las especificaciones técnicas para el proceso de contratación y de la misma forma designado las sedes para coordinación del evento y se realizó el análisis de sede por disciplinas deportivas, se llevaron a cabo reuniones de coordinación con las entidades deportivas seleccionadas como parte del plan piloto.</t>
  </si>
  <si>
    <t xml:space="preserve">El proyecto requería como punto de partida llevar un proceso de capacitación a personas docentes de centros educativos cercanos al área de influencia de la sede por deporte, una vez finalizado este proceso se debe implementar un proceso de desarrollo de escuelas de formación físico – deportiva con actividades específicas de cada disciplina deportiva sin promover la competencia en edades menores a los 12 años, una vez completado ese proceso se debía llevar a cabo un festival de cierre que permitiera aplicar una evaluación de las personas usuarias y las personas promotoras, estos procesos requeridos no se llevarón a cabo.
Debido a lo anterior se modificó la propuesta del Programa Escalemos en Equipo de manera que durante el año 2023 se pueda realizar un proyecto piloto con las entidades deportivas. 
No se pudo desarrollar el programa por dos factores: 
1. Durante el primer semestre del 2022 no fue posible implementar estas acciones de coordinación por cuanto los procesos de reapertura deportiva de cada disciplina deportiva y oferta cantonal era necesarias para el trabajo presencial y aún se contaban con medidas restrictivas por la Pandemia COVID-19.  
2. Existierón problemas de gestión de las entidades para el desarrollo de los procesos de contratación administrativa,  formulación de los presupuestos.
</t>
  </si>
  <si>
    <t xml:space="preserve">Cumplimiento bajo </t>
  </si>
  <si>
    <t xml:space="preserve">Del presupuesto asignado, para la edición 2022 del programa se subejecuto el monto de 50 millones de colones que estaba destinados al pago de servicios de las entidades deportivas.
El monto ejecutado corresponde al pago de salarios del personal encargado del diseño y seguimiento del programa.  
</t>
  </si>
  <si>
    <t>69,38</t>
  </si>
  <si>
    <t xml:space="preserve">Cumplimiento alto </t>
  </si>
  <si>
    <t xml:space="preserve">Este indicador logra 69,38 años de esperanza de vida saludable, lo que representa un cumplimiento de 99,25%
El último dato disponible del número de años de esperanza de vida saludable publicado por el Institute for Health Metrics and Evaluation (IHME) corresponde al año 2019. Este indicador se calcula cada dos años, por lo tanto se está a la espera de la publicación del dato 2021, para realizar el análisis de resultados. A modo de referencia se presenta el comportamiento del indicador en las últimas 3 décadas. </t>
  </si>
  <si>
    <t xml:space="preserve">Este indicador logra un 74,83%, lo que representa un cumplimiento de 116.34%, debido a los siguientes factores: 
-El comportamiento del indicador presenta un aumento en el periodo 2021-2022 pasando de 70,02% a 74,83%; este incremento en la cobertura de la Población Económicamente Activa (PEA) está explicado por dos efectos:
1) un aumento en la cantidad de cotizantes del Seguro de Salud pasando de 1.794.476 en el 2021 a 1.876.320 en el 2022, es decir, aproximadamente 81.000 cotizantes más. En términos porcentuales este incremento representa un 4,56%.(4,81)
2) una disminución de más de 35.000 personas en la PEA, correspondiente a un -1.53%. 
-El incremento en la cantidad de cotizantes tanto del Seguro de Salud como del Seguro pensiones IVM, está asociado a una fase de recuperación del empleo post pandemia experimentada a nivel nacional. Según datos de la Encuesta Continua de Empleo del INEC, la tasa de desempleo en el 2020 alcanzó un valor de 24,01%, en el 2021 se observó una recuperación llegando a una tasa de 19,44% y continúo recuperándose durante el 2022 hasta niveles similares a los observados antes de la pandemia, llegando una tasa de desempleo de 11,68% para el II trimestre del 2022. Entre 2020 y 2022 la tasa de desempleo disminuyó aproximadamente 12 p.p (puntos porcentuales), favoreciendo lo niveles de aseguramiento a nivel institucional en ambos seguros.
Es importante mencionar que, el impacto ocasionado por la pandemia del COVID-19 sobre la cantidad de cotizantes fue moderado y el empleo ha tenido una recuperación importante en el periodo 2020-2022 se han generado implicaciones positivas en los niveles de aseguramiento y se prevé que las cifras de cobertura mantengan esta tendencia hacia el alza, lo que lleva a considerar la necesidad de modificar las metas establecidas en el Plan Nacional de Desarrollo 2023-2026
</t>
  </si>
  <si>
    <t>Este indicador logra un 66,90, lo que representa un cumplimiento de 115.08%, debido a los siguientes factores: 
- Se presentó un aumento considerable durante el 2022, explicado por un incremento de 75.303 cotizantes del 2021 al 2022 que en términos porcentuales representa un 4,83%, esto aunado a la disminución ya mencionada en la PEA. 
-Al igual que en el Seguro de Salud, en el IVM también se logró una importante recuperación del indicador después de la crisis enfrentada por la atención de la pandemia por COVID-19.</t>
  </si>
  <si>
    <t xml:space="preserve">El logro registrado para este indicador es de un 100% dado que se completó en su totalidad la implementación del Plan de Gestión de la Red Integrada de Prestación de Servicios de Salud, (RIPSS) Huetar Atlántica, el cual fue formulado para los periodos 2019-2022.
-Durante el año 2022, el trabajo realizado se ha abocado al proceso de evaluación, se elaboraron los informes finales de evaluación, tanto de las herramientas aplicadas a nivel interno de la Institución (Matriz de calificación del desarrollo de RIPSS y, medición de indicadores de producto y resultado incluidos en el Plan), como de la evaluación externa del proceso, desarrollada por la Iniciativa para el Mejoramiento de la Atención Primaria de Salud (PHCPI por sus siglas en inglés) con el apoyo de consultores externos y Ariadne Las de la Universidad de Harvard.
-Se realizó un conjunto de actividades para socializar los resultados de evaluación tanto a las autoridades del Gobierno de la RIPSS Huetar Atlántica, como a las autoridades institucionales, las unidades de la Red y la población de la región, tanto actividades presenciales como a través de medios virtuales (Facebook, chat, entre otros).
-Se ejecutó el proceso de verificación por parte de la OPS/OMS (se refiere a verificación de las actividades de evaluación de resultados del proceso de implementación y la socialización de los resultados de evaluación con la población) el mismo contó con la participación de una consultora externa, lo que implicó preparar un conjunto de más de 500 archivos de respaldo de las actividades ejecutadas, así como una visita de campo a la RIPSS Huetar Atlántica, ejecutada en el mes de noviembre 2022.
-Se presentó el informe final de resultados de la verificación, el cual arrojó el cumplimiento total del indicador por parte de la CCSS. Cabe mencionar que esta meta corresponde a uno de los indicadores de desembolso del Programa por Resultados para el Fortalecimiento del Seguro Universal de Salud en Costa Rica, mediante el cual el Gobierno de la República, a través de un préstamo con el Banco Mundial, paga parte de la deuda con la CCSS. Es por ello que, dentro de las actividades asociadas al indicador se incluye no solo la ejecución del Plan de Gestión, sino también las actividades de evaluación de resultados del proceso de implementación y la socialización de los resultados de evaluación con la población, así como el proceso de verificación que ejecuta la OPS/OMS, para asegurar el cumplimiento del hito y así se pueda dar el desembolso de los recursos para la CCSS.
En lo referente a las actividades críticas del Plan de Acción de trimestres anteriores reportadas como no cumplidas, se lograron completar al cierre del 2022, específicamente: 
-Elaboración del documento de redefinición de proceso de planificación local y de RIPSS
-Elaborar plan de gestión subsiguiente de RIPSS Huetar Atlántica
</t>
  </si>
  <si>
    <t xml:space="preserve">No se presentaron obstáculos o limitaciones que impidieran alcanzar la meta </t>
  </si>
  <si>
    <t>Se da una sub ejecución de la meta, los recursos ejecutados han sido suficientes para el logro de los objetivos</t>
  </si>
  <si>
    <r>
      <rPr>
        <sz val="8"/>
        <rFont val="Century Gothic"/>
        <family val="2"/>
      </rPr>
      <t>Para esta meta se registra un logro de  39%, lo que representa un 121,87% de cumplimiento en la implementación del Modelo de Fortalecimiento de la Prestación de Servicios de Salud en la Institución.</t>
    </r>
    <r>
      <rPr>
        <sz val="8"/>
        <color rgb="FF000000"/>
        <rFont val="Century Gothic"/>
        <family val="2"/>
      </rPr>
      <t xml:space="preserve">
El sobrecumplimiento de la meta se da principalmente con la pandemia por COVID 19 y la afectación que se estaba dando en la Institución y el país, en el 2020 se realizó un ajuste en las proyecciones de avance de las actividades relacionadas con el proceso, dado que no se conocía con claridad el tiempo en que iba a estar afectando la pandemia y cuanto podía atrasar las actividades, con lo cual se ajustó la meta proyectada en todos los años, incluida la meta final del periodo que bajó de un 37% hasta un 32%. A su vez, se trabajó internamente de forma intensiva en el ajuste de todas las actividades a realizar hacia medios virtuales,  de tal forma que la afectación fuera la menor posible, esto aunado a la posibilidad de recuperación de actividades presenciales controladas en el segundo semestre de 2021 y en el 2022 permitió recuperar los niveles de avance que se tenían planificados desde un inicio, donde ya a finales del 2021 se tenía un avance superior a la meta que se había ajustado (30% versus una meta del 25%); no obstante, dado que para el 2022 según las normas establecidas por MIDEPLAN, no se permitía ajustar las metas del PND, esta meta del 32% se debió mantener como meta final del periodo, conforme el ajuste aprobado en el año 2020.
Entre las acciones desarrolladas se encuentran:  
-Avance en la implementación de actividades de gestión de cambio en la Red Integrada de Prestación de Servicios de Salud (RIPSS) Huetar Norte, así como acciones de continuidad en la Huetar Atlántica, donde se ha ido avanzando con actividades de sensibilización y capacitación en habilidades blandas.
-Avance en las actividades de sensibilización y capacitación en la RIPSS Huetar Atlántica, con el inicio del desarrollo de talleres de habilidades blandas para los funcionarios de la Dirección de Red Integrada de Prestación de Servicios de Salud (DRIPSS), estas actividades al igual que las de la RIPSS Huetar Norte, se realizan en conjunto con la fundación Mejoremos Costa Rica.
- En cuanto al componente de Desarrollo de RIPSS, a partir de la aprobación por parte de la Junta Directiva del Manual de Organización de la DRIPSS, en el mes de abril 2022, se trabajó en conjunto con la Dirección de Administración de Gestión de Personal, en la finalización del documento de estudio de perfiles de puestos para las DRIPSS. Un hito importante dentro de este componente, se han desarrollado una serie de acciones tendientes a la conformación del gobierno de la red, la implementación del plan liderando el cambio en dicha Red y la elaboración del plan de gestión de la Red, el cual marca la planificación para el proceso de implementación de los diferentes elementos del proceso de fortalecimiento y las redes integradas. Adicionalmente se desarrolló todo el proceso diagnóstico para la elaboración del Plan de Gestión, acorde con la Guía de Formulación del Plan de Gestión de RIPSS
-En el caso del componente de desarrollo de elementos para el fortalecimiento de la prestación de servicios, se completó la elaboración de la guía para el desarrollo de la comunicación local, desarrollada por el Equipo Técnico de Producto conformado para tal fin, lo cual incluyó el diagnóstico, la propuesta de la guía y una prueba de campo en el AS Florencia de la RIPSS Huetar Norte, así como las mejoras a partir de dicha prueba. Posteriormente se entregó el documento final a la Dirección del Programa y se ejecutaron las observaciones pertinentes para contar con el documento final.
-Respecto al componente de evaluación se inició la valoración de la metodología de evaluación aplicada en la RIPSS Huetar Atlántica, de tal forma que sirva de base para definir una metodología simple para aplicar en la evaluación del proceso de implementación de cada Red, la cual se estaría aplicando, en principio, al finalizar la ejecución del primer plan de gestión de la Red, no obstante se podría valorar que sea un insumo para las unidades de la Gerencia Médica que dan seguimiento a la gestión de las RIPSS.
</t>
    </r>
    <r>
      <rPr>
        <sz val="8"/>
        <rFont val="Century Gothic"/>
        <family val="2"/>
      </rPr>
      <t xml:space="preserve">
En lo referente a las actividades críticas del Plan de Acción de trimestres anteriores reportadas como no cumplidas, se lograron completar al cierre del 2022, específicamente: 
-Informe de evaluación de la implementación del Plan de Gestión de la RIPSS Huetar Caribe</t>
    </r>
  </si>
  <si>
    <t>Si bien es cierto que la meta avanza satisfactoriamente, se ha presentado mucha la dificultad para contar con nuevos funcionarios para el equipo de trabajo del Programa, esto por cuanto la modalidad aprobada de sustitución en la plaza, en muchas ocasiones no resulta atractiva, tanto para los funcionarios como para las jefaturas, dado que no siempre es fácil conseguir personas que sustituyan a los funcionarios con los conocimientos específicos que estos poseen. Dicha situación se nota más en el componente de desarrollo de elementos, donde hasta el mes de octubre se pudo contar con tres funcionarios.
El ataque cibernético sufrido a finales del mes de mayo en los sistemas institucionales, afectó las actividades de capacitación dentro del proyecto, provocando ajustes en el cronograma  
También se presentó una importante afectación en el desarrollo del producto de tablero digital versión 2, dado que no se tuvo acceso a la herramienta para efectos del diagnóstico y la definición de los requerimientos para el nuevo desarrollo, pero además no se pudo contar con la incorporación del funcionario de la Direccion de Tecnologías de Información hasta el último trimestre, donde se conoció que la tecnología sobre la cual está desarrollada la versión 1 del tablero se va a descontinuar pronto, por lo que se debió definir un ajuste en el producto, para que la versión 2 se programa de cero en la nueva tecnología, lo cual amplía el tiempo de ejecución del producto.</t>
  </si>
  <si>
    <t>Se da una sub ejecución de esta meta, dado que se tenía una estimación con el inicio de nuevas RIPSS y la conformación de un equipo más amplio para el Programa. Sin embargo, no se requirieron los recursos que se habían presupuestado</t>
  </si>
  <si>
    <t>62.6%</t>
  </si>
  <si>
    <t xml:space="preserve">Este indicador alcanza una cobertura de 62.6% niñas de 10 años con la vacuna contra el VPH, lo cual representa un cumplimiento de 113,81%, correspondiente a la aplicación de 17.420 segundas dosis (datos a noviembre 2022). No se omite manifestar que, debido a la “brecha digital” que aún existe en los datos de SIVA, post ciberataque algunas unidades no han terminado de digitar la información y eso podría hacer que los datos se actualicen según las unidades terminen de incluir todos los registros en SIVA.
Dentro de las acciones realizadas: 
-Desarrollo de nuevas estrategias de captación, que en caso contrario no se hubiera logrado alcanzar los resultados obtenidos a la fecha.
- Se elaboraron estrategias para contar con información oportuna relacionadas con el proceso de vacunación y evitar futuros contratiempos 
</t>
  </si>
  <si>
    <t xml:space="preserve">Limitaciones:
-El efecto indirecto es la resistencia cada vez más gradual en la aplicación de biológicos que afecta las oportunidades de captación y un efecto en cadena en la población
-La aplicación de biológicos contra Influenza estacionaria y otras infecciones respiratorias han diezmado los esfuerzos y el recurso humano dedicado exclusivamente a vacunación contra VPH 
-Representa un riesgo directo los logros alcanzados dado que estos son insuficientes para los compromisos adquiridos para el próximo periodo.
</t>
  </si>
  <si>
    <t>Se da una sub ejecución de la meta, el presupuesto ejecutado corresponde al gasto por salarios de los funcionarios a cargo de la meta para el año 2022. No se omite manifestar que según el dato brindado por la unidad responsable, se despacharon 62.230 frascos a las unidades, en este sentido, no se efectuaron pagos de este producto, pues lo que ingresó en el año 2021 mantuvo el abasto a la fecha</t>
  </si>
  <si>
    <t xml:space="preserve">Este indicador logró un 71,26%, lo que representa un cumplimiento de 356,3%. Se identifican 223 registros con estudios de imágenes mamarias BIRADS 4b o superior entre enero –octubre 2022, de estos 223 registros, 198 de ellos tienen consignado también la realización del estudio histológico correspondiente, por lo que esta es la cantidad de registros que se incluye en el análisis del indicador
El tiempo de espera para la realización del diagnóstico confirmatorio se mejoró en un 71.26%, ya que en lugar de reducir 66,6 días se redujo 79,1 días y el promedio los días de espera para la atención fueron 31,83 días naturales.
Es necesario indicar que el sobrecumplimiento de este indicador se debe a que, la Institución internamente apostó por incrementar el compromiso de esta meta, pasó de reducir el tiempo de espera para el diagnóstico en un 20% la línea base en la meta en 2022, a reducir el tiempo de espera para el diagnóstico en un 60% la línea base en la meta del 2022 al cierre del periodo del indicador 2019-2022, 
Cuando o se creó la línea base en 2019, no existía la posibilidad de obtener información por medios digitales, ya que para poder medir este indicador se requería la revisión manual de expedientes, de acuerdo con la clasificación BIRADS de los estudios de imágenes médicas y la correspondiente revisión de los estudios histológicos y a partir de ello generar un listado nominal que permitiera darle trazabilidad al tiempo trascurrido entre la realización de ambos estudios, esta metodología definitivamente presentaba sesgos en la recolección de los datos. 
A partir del 2020, se trabajó de lleno con el equipo de EDUS y el Área de Estadística de la Salud, liderado por la Coordinación Técnica del Cáncer, a fin de poder generar un aplicativo en EDUS, donde los médicos a cargo de la revisión e interpretación de los estudios de imágenes médicas e histológicas vinculadas a patología mamaria pudieran hacer un registro diferenciado en EDUS y de esta manera generar el registro de la información requerida para el monitoreo de este indicador 
En marzo 2021, el Área de Estadística de la Salud (AES), generó la salida de la información en el EDUS del icono "Cáncer Indicador PND". A través de este aplicativo se genera un informe en Excel, que el AES, comparte con la Coordinación Técnica del Cáncer. Este reporte consolida la información de todas las variables del icono de EDUS, "Cáncer Indicador PND" que se registran a nivel nacional, lo cual facilita la obtención de los datos requeridos para nutrir comportamiento del indicador. 
Por otro lado como consecuencia de la declaratoria de pandemia covid-19, se emitieron una serie de instrucciones y lineamientos en relación al reordenamiento de los procesos asistenciales en los tres niveles de atención, estableciendo la instrucción de suspensión, postergación y/o cambios en la modalidad de atención a usuarios, como medidas de prevención para la trasmisión del virus SARS COV2.  
En el contexto de las acciones y estrategias implementadas en los hospitales para poder dar contingencia a la emergencia por la pandemia COVID-19, los Departamentos de Hemato Oncología, de forma general, se vieron en un escenario inusual, al ser de los únicos servicios, por el objeto de atención, que vieron una oportunidad al tener mayor acceso a servicios de apoyo, como a estudios de gabinete y laboratorio, estudios diagnósticos y valoraciones por otras especialidades, incrementando la resolutividad. 
Las acciones más importantes generadas por la CCSS, ha sido mantener la declaratoria de interés e importancia de la atención del cáncer en la Institución, lo que permitió la continuidad de los procesos asistenciales y disminuir el impacto sobre las listas de espera y en la salud y sobrevida de los pacientes con enfermedad oncológica. 
El sobrecumplimiento del indicador también se encuentra vinculado con el compromiso de las unidades para poder captar a la mayor cantidad de personas posibles, que les permita beneficiarse de este tipo de iniciativas en favor de su salud y calidad de vida, ya que un diagnóstico temprano favorece la realización de intervenciones oportunas que mejoran las condiciones de salud de las personas usuarias de la institución. 
</t>
  </si>
  <si>
    <t xml:space="preserve">Limitaciones:
-Desde marzo 2020 con la declaratoria de emergencia nacional por la pandemia de COVID-19, se generaron directrices orientadas a minimizar la exposición de riesgo a los usuarios y optimizar los recursos disponibles. 
-El estado de Pandemia por COVID-19 persiste a nivel nacional, asimismo la institución en marzo 2022 fue víctima  de un ciberataque, lo que obligó como mecanismo de  prevención dar de baja los sistemas informáticos y la recuperación de los mismos fue lenta y gradual, hasta septiembre 2022 se puedo nuevamente retomar el acceso a los sistemas de información; sin embargo, los mismos presentan un rezago importante en cuanto a la recuperación de la información
</t>
  </si>
  <si>
    <t>El presupuesto asignado a este indicador, no se ejecutará, dado que las actividades que se realizan para el cumplimiento de este indicador son propias de los servicios de salud, y está contemplado dentro del presupuesto local de las actividades ordinarias del centro.</t>
  </si>
  <si>
    <t xml:space="preserve">Este indicador logró un 24,24% es decir, se han logrado sesionar 4.096 personas, lo que representa un cumplimiento de 80,8%. 
De acuerdo con la meta del indicador para el año 2022, se esperaba llevar a sesión multidisciplinaria a 5070 personas, para poder cumplir con el aumento del 30 %, en relación con la línea base de 2019, de 3900 personas sesionadas. En los primeros 11 meses del año 2022 (actualización a noviembre 2022), se han logrado sesionar 4.096 personas; sin embargo, se presentaron limitaciones para el acceso de la información de los meses de junio a septiembre 2022, por lo que,  los datos con los que se cuenta son preliminares. 
Dentro de las principales acciones realizadas se encuentra el trabajo conjunto de la Coordinación Técnica del Cáncer y el Área de Estadística en Salud, para la verificación del cumplimiento del oficio GM-GE-15962-2019, del 05 de diciembre de 2019, donde se instruyó por parte de esta Gerencia Médica a los hospitales nacionales a la creación de las agendas de las sesiones multidisciplinarias, lo cual fue complementado en el recordatorio el pasado 16 de marzo del 2020, mediante oficio GM-CTC-0073-2020, donde se solicitó realizar a nivel local las gestiones pertinentes que permitan cumplir con la instrucción de Gerencia Médica, de manera que se agílese el proceso de elaboración de los informes correspondiente a los indicadores del Plan Nacional de Desarrollo y de Inversión Pública del Bicentenario 2019-2022, resultado de lo anterior se identificaron los siguientes aspectos: 
-Se identificó que a nivel de cubos cuando se genera la solicitud de consulta externa de sesiones multidisciplinarias solo fue incluido por el Hospital San Vicente de Paúl con la sesión de Tórax.
-No se reflejan consultas de sesiones multidisciplinarias en cubos de los Departamentos de Hematoncológica (DHO) de los hospitales nacionales.
-Se decide enviar recordatorio del cumplimiento de la instrucción GM-GE-15962-2019, se coordina la elaboración de este entre Coordinación Técnica del Cáncer (CTC) y Gerencia Médica. 
</t>
  </si>
  <si>
    <t xml:space="preserve">Es importante aclarar que la sesión multidisciplinaria no es una consulta médica como tal, ni se registra en EDUS como una consulta en la mayoría de los casos.
Una sesión multidisciplinaria en la mayoría de los casos, es una reunión de expertos (reunión administrativa), donde un equipo de especialistas en el campo discute sobre un caso clínico y establecen acuerdos colegiados para el abordaje, tratamiento y seguimiento de la persona, esta particularidad de la sesión multidisciplinaria, limita la posibilidad de que se pueda dar seguimiento como si se tratase de una consulta médica externa, donde se valora la cantidad de personas en un momento determinado del servicio.
Es por ello que los equipos que conforman las sesiones multidisciplinarias, recurren al registro manual de los acuerdos de dichas sesiones en bitácoras,  mecanismos externos al expediente EDUS; o en algunos casos se realizan en EDUS, mediante el registro de la información dentro de una consulta externa inespecífica del servicio, sin que medie en este proceso mecanismos que lo vinculen directa y diferenciadamente a las sesiones multidisciplinarias, limitando la posibilidad de la extracción de datos para el seguimiento del indicador, sobre todo en el componente del numerador Paciente con diagnóstico nuevo de Cáncer atendido en sesión multidisciplinaria, en el caso del denominador Casos nuevos atendidos en servicio Hematooncología, este si puede extraerse directamente de EDUS a través de CUBOS. Acorde con lo descrito la recolección de la información se limita en gran medida al ser manual y dependiente de diversos servicios, donde cada uno, puede recurrir a diferentes estrategias en la forma en que registrará la información.
Considerando que la meta fua pactada para los periodos del PND 2019-2022, es importante mencionar la afectación por la pandemia por COVID19, la cual inicio en marzo 2020 y persiste hasta la fecha, en los primeros años de este evento 2020-2021 se presentó una reducción en las consultas como parte de las directrices orientadas a minimizar la exposición de riesgo a los usuarios y optimizar los recursos disponibles, DBL-AAL-061-2020 “Restricción en la atención de consultas presenciales para mitigar la transmisión del virus COVID-19 en la CCSS”, GG-0585-2020,  “Medidas iniciales para mitigar la transmisión del virus COVID-19 en la CCSS” así también,  a la Declaratoria de Emergencia Institucional GA-CAED-0118-2020.
Aundado a lo descrito, el ciberataque sufrido en la institución en mayo 2022, obligó como mecanismo de  prevención dar de baja los sistemas informáticos y la recuperación de los mismos ha sido lenta y gradual. En el mes de septiembre 2022 se pudo retomar el acceso a los sistemas de información, sin embargo los mismos se encuentran en proceso de actualización de los datos generados durante el cese de los sistemas, lo cuales deben ser cargados mediante un proceso paralelo a la operación de las unidades. Esto incidió en la recuperación oportuna de información por parte de los hospitales nacionales no contando a la fecha con datos completos de los periodos transcurridos durante el ciberataque (junio-agosto 2022), en los meses de septiembre, octubre y noviembre se logró recuperar información de manera parcial.
Desde la Coordinación Técnica del Cáncer se continúan trabajando activamente y explorando estrategias que permitan concretar el monitoreo digital y automatizado a través de EDUS, de una manera normalizada, de este indicador en un corto plazo, dado la continuidad del indicador del PND en el periodo 2023-2026 y la importancia de la información para la toma de decisiones en una de las patologías de mayor relevancia para la salud pública.
</t>
  </si>
  <si>
    <t xml:space="preserve">Cumplimiento medio </t>
  </si>
  <si>
    <t>El presupuesto asignado no se ejecutó, dado que las actividades que se realizan para el cumplimiento de este indicador son propias de los servicios de salud, y está contemplado dentro del presupuesto local de las actividades ordinarias del centro.</t>
  </si>
  <si>
    <t xml:space="preserve">Este indicador logró un 33,6% lo que representa un cumplimiento de 84% 
Al 30 de noviembre 2022 se han realizado 5.613 Series Gastroduodenales (SGD) con doble medio de contraste para la detección de Cáncer Gástrico en los sitios de proyecto, de las cuales 352 tuvieron una gastroscopia. 
Se tomaron 157 biopsias y se diagnosticaron 12 casos de cáncer gástrico, de los cuales 4 fueron tempranos (33.33%) y 8 tardíos (66.6%).  Aunado a lo anterior,  es necesario destacar que se diagnosticaron 35 personas con metaplasia intestinal, que es una condición precancerosa, lo que significa que los pacientes están en riesgo de desarrollar cáncer gástrico y por lo tanto, se logra el objetivo último del tamizaje que es la detección de lesiones tempranas y la posibilidad de iniciar un tratamiento con intención curativa. Es importante mencionar que del total de pacientes con una biopsia positiva por lesiones neoplásicas que fue de 47, el 74% tuvieron lesiones precancerosas o tempranas.
El Área de Salud San Rafael de Puntarenas, adquirió un equipo de endoscopía y cuenta con un técnico de endoscopia, lo cual favoreció la incorporación de un especialista en gastroenterología para la realización de los estudios endoscópicos.  Asimismo, se confeccionó una matriz de seguimiento que permite obtener la información requerida de manera ágil y accesible mediante la nube.
El Proyecto de Detección Temprana de Cáncer Gástrico, se plantea como respuesta al problema de salud pública que representa el cáncer gástrico en la población costarricense, amparado también en los lineamientos de la OMS y la declaratoria del cáncer como prioridad institucional por parte de la Junta Directiva.  Este se implementó con los recursos disponibles en cada uno de los establecimientos donde se encuentra en ejecución, de acuerdo con lo definido en su momento al establecer la meta del PND 2019-2022.
Se implementa en 11 Áreas de Salud, los cuales se detallan a continuación: 
                               i.    RIPSS Central Sur: A.S. Paraíso-Cervantes, A.S. Turrialba-Jiménez, A.S. Oreamuno-Pacayas, A.S. Cartago, A.S. El Guarco, A.S. Los Santos, A.S. La Unión, A.S. Corralillo y A.S. Concepción-San Diego.
                               ii.    RIPSS Brunca: A.S. Corredores
                               ii.    RIPSS Pacífico Central: A.S. Puntarenas
Estos cantones están entre los 20 cantones con mayor incidencia de cáncer gástrico.
</t>
  </si>
  <si>
    <t xml:space="preserve">Limitaciones:
El ataque cibernético sufrido por la institución entre finales de mayo y agosto, inclusive septiembre lo que incidió manera negativa en proceso de recuperación de la información, creando susceptibilidades al sesgo de esta.
El evento cibernético tuvo como consecuencia en el Centro de Detección Tempano de Cáncer Gástrico (CDTCG), la caída y posterior enlentecimiento del proceso de invitación, ya que para el mismo se utiliza la base de datos y un sistema propio de llamada, las cuales se vieron paralizadas, debiendo tomar medidas extraordinarias para continuar con el proceso de invitación.
Otro aspecto que se vio afectado es la descarga del resultado de FIT directamente de los laboratorios, esta situación trajo consigo que aun hoy en día se continúe en el proceso de recuperación de dichos registros.
Interrupciones en la realización de estudios por fallos en los equipos, como fue el caso del fluoroscopio del Hospital de Ciudad Neily (oficio DG-JIM-HCN-064-2022)
Limitación para el proceso de invitación al Programa de Tamizaje, principalmente al interrumpirse el contrato del centro de llamadas para realizar las invitaciones y la capacidad instalada del CDTCG para realizar llamadas de invitación al programa se concentró únicamente en dos funcionarios de la jornada laboral ordinaria y que a su vez tenían otras funciones. Lo anterior implicó una disminución del 75% de capacidad de llamadas, impactando en la invitación de pacientes al programa de tamizaje 
Aunado a lo descrito, la participación en el programa se gestiona mediante una invitación (no como solicitud del usuario), en ocasiones la persona usuaria no cuenta con la información adecuada restando importancia al proceso, lo que provoca un incremento en el porcentaje de ausentismo. 
Otra de las limitaciones importantes materializadas durante el periodo es articular la parte de tamizaje de Series Gastroduodenales (SGD) con la de endoscopia para unificar la información de ambas partes.  </t>
  </si>
  <si>
    <t>El presupuesto asignado no se ejecutó,  dado que, no se realizó ninguna reunión presencial o visita de monitoreo; por otra parte, apegados a las disposiciones para la contención del gasto, no se realizó programación de nuevos materiales educativos
Por otra parte, según lo referido por las unidades que participan del proyecto, las acciones que se realizan están inmersas en el quehacer de los servicios y su presupuesto global.</t>
  </si>
  <si>
    <t xml:space="preserve">Este indicador logró un 29,71% de pruebas de sangre oculta en heces en la población meta de las 13 áreas seleccionados lo cual representa un cumplimiento de 228,53%
En estos 22 meses de evaluación se realizó 47.621 estudios (31.775 en el 2021 y 15. 846 en el 2022). 
El sobrecumplimiento de esta meta  se debe al esfuerzo de las unidades participantes para poder realizar el estudio de tamizaje por cáncer colorrectal a la mayor cantidad de personas posibles dentro de la edad meta para la realización de este, como una oportunidad para mejorar la detección temprana del cáncer colorrectal y la atención integral en las áreas de salud participantes,  ya que un diagnóstico temprano favorece la realización de intervenciones oportunas que mejoran las condiciones de salud de las personas usuarias de la institución.
El Centro de Diagnóstico Temprana de Cáncer Gástrico del Hospital Max Peralta de Cartago cuenta con una estructura sólida de tamizaje organizado que le ha permitido tamizar a una población más amplia de lo que inicialmente se había programado. Dado que la población meta a tamizar para cáncer gástrico y colorrectal es la misma, se incluye dentro del trabajo que ya se venía realizando, de esta manera se logró avanzar a un ritmo mayor, que otras áreas de salud que no contaran con dichas condiciones. 
El 2021 se incorporó la invitación telefónica a través del contacto center institucional, que permitió contactar vía telefónica a cerca de 500 usuarios por semana, para invitarlos a participar del programa de tamizaje por cáncer colorrectal, esta es una herramienta con la que previamente no se contaba, que fue de mucho apoyo para las unidades ya que incremento la cantidad de personas que podían ser contactadas y que eventualmente se motivarían a participar de un programa de tamizaje.
</t>
  </si>
  <si>
    <t>Limitaciones: 
-Desde marzo 2020, con la declaratoria de emergencia nacional por la pandemia de COVID-19, se generaron directrices orientadas a minimizar la exposición de riesgo a los usuarios y optimizar los recursos disponibles, mediante oficio DBL-AAL-061-2020, “Restricción en la atención de consultas presenciales para mitigar la transmisión del virus COVID-19 en la CCSS”, también se giró el oficio  GG-0585-2020, “Medidas iniciales para mitigar la transmisión del virus COVID-19 en la CCSS” además,  a la Declaratoria de Emergencia Institucional GA-CAED-0118-2020. 
-El ciberataque acontecido en la Institución obligó como mecanismo de  prevención dar de baja los sistemas informáticos y la recuperación de estos fue lenta y gradual, hasta septiembre 2022 se puedo retomar el acceso a los sistemas de información.</t>
  </si>
  <si>
    <t xml:space="preserve">Esta meta es compartida entre Ministerio de Salud, CCSS y Ministerio de Educación, la misma no presenta ejecución durante el año 2022, lo anterior, debido a la situación de Emergencia Nacional durante los años 2020 a 2022, la mayoría de las áreas de salud no realizan las visitas a los centros educativos para aplicar los tamizajes de peso y talla. Aquellas cuyo perfil epidemiológico de su población se lo permitió, realizaron algunas visitas, pero la información asociada no es posible reportarla en este momento debido al ciber ataque sufrido en la Institución.
Los últimos resultados instituciones sobre esta meta son los reportados en el Informe Técnico Resultados aplicación de tamizajes y estrategias de prevención en el Escenario Educativo 2020.
Resulta importante detallar las gestiones técnico-administrativa llevadas a cabo para atender el requerimiento ministerial y de la meta del PND: 
-Solicitud de requerimientos presupuestarios para la ejecución
-Coordinación con unidad encargada de realizar el proceso de adquisición y compra
-Inclusión de los insumos por adquirir en el plan anual de compra y en el catálogo institucional
-Coordinaciones con el nivel regional para elaborar la propuesta de plan de entrega
-Coordinación con diversas instancias del nivel central para alinear los códigos del equipo con el sistema de compras institucional
-Coordinaciones con el Área de Estadísticas en Salud para alinear el diseño de la herramienta de registro que forma parte del proyecto con la realidad de los servicios institucionales y el sistema de información vigente
-Ajuste permanente de la meta con la contraparte del Ministerio de Salud.
-El equipo técnico a cargo del Proyecto incluye al Programa de Normalización Atención del Niño y la Niña, acompañado por la jefatura del Área de Atención Integral a las Personas y la Dirección de Desarrollo de Servicio de Salud, en respuesta a la solicitud de parte del ente rector, solicita gestionar lo correspondiente para el proceso de adquisición de Kits antropométricos los cuales fueron distribuidos a las diferentes áreas de salud y están en espera que las escuelas del MEP las reciban cuando tenga ocupación llena en las aulas en el año 2023. 
-La CCSS trabajó el Manual de Procedimientos de Atención al Niño y la Niña en el escenario educativo (que abarca desde la detección de las alteraciones del niño hasta su resolución compartida intersectorialmente). Este manual se está trabajando con los enlaces regionales en el proceso, mismos que están conectados con la entrega al MEP del kit. Proceso que es posible de anudar con el MEP gracias al trabajo en ese equipo nacional intersectorial.
-Se realizó convocatoria a fin efectuar entrega técnica Institucional del Manual de Procedimientos Atención de Niños y Niñas en el Escenario Educativo Red de Servicios CCSS
-Se ha realizado coordinaciones para brindar y replicar las capacitaciones para que otros también desarrollen espacios de interacción como el escenario educativo; en ese sentido, lo que se procura es que el personal docente desarrolle capacidades, habilidades y prácticas, que permitan una sospecha de detección temprana de patologías detectables en este escenario
- Se logró desarrollar y fortalecer la herramienta diseñada para el registro de datos no únicamente de niños con obesidad sino de otros tamizajes (neurodesarrollo, auditivo, visual) que se aplican en el escenario educativo; a la fecha se espera que se reanude el curso lectivo en condiciones favorables, con menor circulación de agentes causantes de enfermedad productos de la entrada de la época lluviosa y que tanto ha afectado a la población en general; por lo tanto , con la mejora de las condiciones se podrá avanzar y contar en el corto periodo con datos que permitan tomar decisiones a corto y largo plazo.
-Se llevó a cabo el plan piloto a efecto de hacer las pruebas de la herramienta citada anteriormente 
</t>
  </si>
  <si>
    <t>Limitaciones: 
-Inconvenientes  para la adecuada consecución de los logros programados para este indicador, partiendo de una situación epidemiológica aún vigente que sigue acarreando dudas, el detalle: 
En julio 2021,  se comunican las Intervenciones en el Escenario Educativo 2021, durante el segundo semestre en el Marco de la Emergencia Nacional por Covid-19,  donde se solicita informar a todas las Áreas de Salud que no se harán intervenciones de oferta básica de la Institución en el escenario educativo durante el segundo semestre 2021. En el caso de intervenciones priorizadas que sea imperativo aplicar después del mes de julio, solo es posible si se llega a consenso con el director de cada centro educativo, que es la autoridad asignada por el MEP, para tomar decisiones en torno a su centro. Los equipos locales RISA, retomarán su trabajo de análisis y seguimiento de casos en sesiones mensuales de trabajo a partir del mes de agosto (luego del receso educativo aplicado los meses de junio y julio), ajustándose a las necesidades de cada institución
En febrero 2022, se comunican las Intervenciones en el Escenario Educativo 2022, durante el primer semestre en el Marco de la Emergencia Nacional por Covid-19, donde se solicita informar a todas las Áreas de Salud que, se podrán hacer intervenciones de oferta básica de la Institución en el escenario educativo durante el primer semestre 2022, adaptándose a la modalidad de asistencia combinada que va a aplicar el MEP. En todos los casos previo a las visitas se debe llegar a consenso con el director de cada centro educativo, que es la autoridad asignada por el MEP, para tomar decisiones en torno a su centro. Los equipos locales RISA, continuarán su trabajo de análisis y seguimiento de casos en sesiones mensuales de trabajo, ajustándose a las necesidades de cada Institución parte del equipo.
En abril 2022, se da la colaboración con las autoridades de la Caja Costarricense del Seguro Social (CCSS) y del Ministerio de Salud, para la vacunación de las personas menores de edad, estudiantes del sistema educativo
En agosto 2002, se declara la cesación del estado de emergencia decretado por el Poder Ejecutivo mediante Decreto Ejecutivo Nº 42227-MP-S del 16 de marzo del 2020, publicado en la Gaceta N° 5, por lo cual dicho decreto y sus reformas quedan derogados. 
-Además los temores e incertidumbre, con un efecto directo sobre la no vacunación en población pediátrica la cual afectó directamente los escenarios de acción propuestos para el cumplimiento de esta meta
-Se suma la vulnerabilidad de los sistemas institucionales por el ciberataque que paralizó aún más el curso de lo que ya estaba limitado, todo esto conllevó a una imposibilidad de poder llevar a cabo cualquier acción relacionada
-Disponibilidad de datos de medición antropométrica (peso y talla) con equipo  emite datos de calidad, por tanto con la versión actualizada del Sistema de Información Cuadros Web en el Escenario Educativo resultó exitosa, adecuada y oportuna, pero data las situaciones fortuitas como la pandemia y el apagón tecnológico causado por evento cibernético institucional, no se logró su utilización máxima proyectada, solo pudieron realizar prácticas de registro en los meses de febrero y marzo de 2020, contándose con la participación de 47 de las 105 áreas de salud institucionales.
El detalle de las acciones de mejora: 
-Para el año 2023 se dará continuidad a las acciones de esta meta, se elaborará un Informe Técnico Anual de Resultados de la aplicación de tamizajes y estrategias de prevención en el Escenario Educativo. 
-Se coordinará la entrega de los Kits Antropométricos a los centros del MEP para que las áreas de salud de la institución inicien con el tamizaje de los niños, con esto se capten y refieran los menores de edad obesos.
-El Área de Atención Integral y el Programa de Salud del Niño distribuyó los Kits Antropométricos a las áreas de salud, a la espera de que estos se dispongan a su destino final, para ello se da una coordinación con los centros del MEP. En este momento hay acciones generadas de manera local que ha tamizado a varios niños con obesidad, pero cuando se utilicen los Kits se mejorará la captación y referencia de los menores de edad obesos en centros educativos. 
- Con la reactivación del periodo lectivo se retomarán las actividades en este escenario en procura de recolectar información en herramienta elaborada exclusivamente para esta actividad y se podrá contar en el corto periodo con datos significativos para la toma de decisiones.</t>
  </si>
  <si>
    <t>Cumplimiento bajo</t>
  </si>
  <si>
    <t xml:space="preserve">Se da una sub ejecución de la meta, el presupuesto ejecutado corresponde al gasto por salarios de los funcionarios a cargo de la meta y a la adquisición de kits antropométricos </t>
  </si>
  <si>
    <t xml:space="preserve">Este indicador logra un 63,25%, lo que representa un cumplimiento de 79,06%, ya que se referenciaron 1.097.707 viviendas (a noviembre 2022), dicha georreferenciación  ha permitido identificar a las familias de alto riesgo para aportar intervenciones oportunas en salud por parte de la Institución, lo anterior, a pesar de los eventos que se han generado en estos últimos tres años a nivel país. 
Como parte de los procesos que se realizaron para obtener la información de las viviendas registradas en SIFF, se logró avanzar un 1.5% en el segundo semestre 2022, esto a pesar de las limitaciones producto de la atención de la pandemia COVID-19 y el ciberataque sufrido por la CCSS.  Dicho logro se debió a la colaboración y compromiso del personal de enfermería, ATAP de las Áreas de Salud y los equipos tecnológicos suministrados para esta función. Además del compromiso y las gestiones realizadas por la Comisión Nacional de Enfermería y el seguimiento de las partes involucradas en la georreferenciación de viviendas. 
</t>
  </si>
  <si>
    <t xml:space="preserve">Limitaciones:
-Los Asistentes Técnicos de Atención Primaria (ATAP) son los funcionarios a cargo de las vacunaciones regulares y extraordinarias que se implementan en la Institución, actividad que asumen en combinación con su función sustantiva de visita domiciliar. En el año 2021, ante el reto representado por la vacunación COVID -19, la Gerencia Médica da prioridad institucional al proceso de vacunación contra el virus pandémico, actividad que al desarrollarse en establecimientos de salud y sitios estratégicos en las comunidades, impacta la programación de las visitas domiciliares, dejando este escenario solo para familias en condiciones de vulnerabilidad con la actividad de vacunación y el seguimiento epidemiológico como tarea principal. 
-Para completar esquemas de vacunación COVID-19, por estrategia Institucional, para  en los meses de abril y mayo 2022, se intensificaron las actividades de vacunación en centros educativos, eventos masivos, empresas privadas, iglesias, sector público y aeropuertos. 
-A raíz del ciberataque que sufrió la CCSS, se vieron afectados el aplicativo EDUS, el Sistema Integrado de Ficha Familiar (SIFF) tanto móvil y web para el registro de viviendas georreferenciadas,  quedando inhabilitados los dispositivos móviles con los que se captura el dato GPS en las visitas domiciliares. 
-Sustitución del personal ATAP; debido a ausentismo y vacaciones. Con el avance de la pandemia se presentó un aumento en las incapacidades del personal. 
El cuanto a las acciones de mejora, se continuará con las sesiones de trabajo con la Coordinación Nacional de Enfermería, el EDUS, la Gerencia Médica y la Dirección de Tecnologías TIC, a fin de priorizar los temas relacionados con la compra de equipos (tabletas) para realizar el cambio del parque tecnológico, así como también la contratación del licenciamiento de MMD INTUNE y seguimiento del contrato de la conectividad a internet y la creación de la funcionalidad en SIFF WEB que permita que se pueda identificar mediante un reporte cuales viviendas no cuentan con datos de georreferenciación.  
</t>
  </si>
  <si>
    <t xml:space="preserve">Se dio una sub ejecución de la meta, los recursos ejecutados  corresponden al pago de las facturas por tarjetas SIM. </t>
  </si>
  <si>
    <t xml:space="preserve">Este proyecto logra un 44% de avance de la obra, lo que representa un cumplimiento de 51,76%
Características del Proyecto: 
Área: 72.134 m2
Costo total estimado: ¢159.167,4 millones. 
Monto ejecutado en el 2022: ¢47.868 millones.
Se realizaron acciones como la autorización anticipada de los productos esperados de la contratación, ya que se identificó la oportunidad de adelantar parte de las obras de construcción que requieren de una menor tramitología ante las instituciones aprobadoras. A continuación el detalle de las actividades actualmente finalizadas y en ejecución:
Actividad 1: 100% finalizado el traslado de líneas de media tensión del Instituto Costarricense de Electricidad (ICE). 
Actividad 2: 100% finalizado el traslado de tubería de agua potable de Acueductos y Alcantarillados (AyA).
Actividad 3: 100% en cuanto al movimiento de tierras.
Actividad 4: 100% en la instalación de las tuberías, colocación de tubería para evacuación pluvial y efluente de planta de tratamiento de aguas residuales hacia el Río Barranca.
Actividad 5: 5% en la construcción de la obra. Se realizaron trabajos en la estructuración de paredes livianas internas y fachadas y en la instalación de sistemas electromecánicos.
Actividad 6: 68% en la colocación de tuberías internas pluviales y sanitarias. 
Actividad 7: 97% en cuanto a la Planta de Tratamiento de Agua Residuales  
Actividad 8: Obra gris. Durante la ejecución se determinó que se podían adelantar los permisos de construcción de la estructura del edificio, entonces se separó la actividad 5 de la 8. La revisión de planos estructurales fue más rápida que la del resto de áreas técnicas, por esa razón se presentaron los planos estructurales antes y se obtuvo el permiso y se programó el inicio de la construcción de la obra gris en enero 2022. En esta actividad se logró avanzar un 95%. 
Se trabaja en conjunto con el contratista una nueva propuesta de cronograma con estrategias constructivas a fin de acelerar en el avance de las actividades 5, 6, 7 y 8 que incluyen la construcción general del Hospital y la colocación de tuberías internas pluviales y sanitarias. 
</t>
  </si>
  <si>
    <t xml:space="preserve">Limiatciones:
-El proceso de validación del anteproyecto se extendió más de lo esperado, esto por la magnitud del proyecto, así como a los esfuerzos destinados en la atención de la pandemia COVID-19, que requirieron mayor tiempo por parte de entes técnicos institucionales para la revisión de los distintos componentes del proyecto (actualización de tecnología, cambios normativos, ajustes de infraestructura por la misma pandemia, revisión de flujos de trabajo, cambios en la prestación de servicios de salud).
-El trámite de visado de planos y permisos de construcción es un plazo que involucra acciones de otros actores (instituciones) ajenas a la CCSS y al Contratista, por lo que el plazo estimado en cronograma para estos permisos, no está bajo el control Institucional. Es importante indicar que al no contar con los visados o permisos no se puede dar inicio con las obras constructivas, lo que obliga a la Institución y al Contratista a realizar ajustes y reprogramar los plazos en el cronograma.
</t>
  </si>
  <si>
    <t>Se da una sub ejecución de la meta, como medida correctiva se realizaron los ajustes y movimientos contables correspondientes y las previsiones de recursos financieros para el 2023.</t>
  </si>
  <si>
    <t xml:space="preserve">Se logra un 100%, de la construcción y equipamiento del Hospital Dr. William Allen Taylor, Turrialba.R.Central. 
Acorde con la definición conceptual establecida en el PNDIP 2019-2022, esta meta se refiere a la fase del proyecto relacionada específicamente con la construcción y equipamiento de la nueva infraestructura del Hospital William Allen de Turrialba, para contar con instalaciones seguras, resilientes, sostenibles, accesibles, con tecnología de punta y conectadas digitalmente y fortalecer la calidad en la prestación de servicios de salud a la población adscrita.
Características del Proyecto: 
Área: 42.528 m2
Costo estimado: ¢56.556 millones.
Monto ejecutado en el 2022: ¢30.398 millones
Se construyó un edificio moderno, seguro, de tecnología de punta, cuenta con servicios como: Consulta Externa, Emergencias, Odontología, Medicina Física, Hospital de Día, Registros médicos, Farmacia, Laboratorio, Radiología, Nutrición, Proveeduría, Servicios Generales, Lavandería, Mantenimiento, Casa de Máquinas, Salas quirúrgicas, Partos, Esterilización, Hospitalización, Administración, Dirección y Trabajo Social.
La nueva infraestructura cuenta con 5 salas de cirugías y un total de 113 camas censables distribuidas en los servicios de hospitalización, de cirugía, medicina, pediatría, ginecobstetricia y cuidados intermedios. Además, se cuenta con espacios disponibles para crecimiento a futuro para hospitalización.
Cada servicio está dotado con equipos médicos modernos, sumando un total de 302 tipos de equipos médicos instalados en todos los servicios; así como todos los equipos industriales que sustentan los servicios de lavandería, nutrición, proveeduría y mantenimiento.
Con la construcción de este hospital periférico 3 el cual tiene una proyección de población a atender de 86 mil personas, se logra solventar la problemática de hacinamiento que se presentaba en las antiguas instalaciones, permitiendo a la Institución cumplir con la normativa vigente para la operación de un centro hospitalario de esta envergadura, así como la normativa sísmica y de seguridad humana contraincendios. 
</t>
  </si>
  <si>
    <t>Para este proyecto se requirió de una prórroga de 60 días naturales debido al ciberataque ocasionado tanto en el Ministerio de Hacienda como en la CCSS, situación que provocó atrasos en el desalmacenaje de materiales, trasladando la fecha de finalización del 17 de octubre de 2022 al 17 de diciembre de 2022. 
Al trasladar la fecha, las revisiones de equipo médico en tiempos cercanos al cierre presupuestario se presentan inconvenientes o requerimientos en los accesorios de los equipos, siendo que los proveedores no tienen margen de maniobra para ajustarse a los requisitos en las recepciones provisionales de equipamiento.</t>
  </si>
  <si>
    <t>Se da una sub ejecución de la meta, se encuentran en trámite facturas por pagar según compromisos y avances logrados a la fecha. Como medida correctiva se continuará en el 2023, con la gestión de pagos de los compromisos con el contratista.</t>
  </si>
  <si>
    <t xml:space="preserve">Este indicador logra un 100% en cuanto a la licitación del Hospital Dr. Maximiliano Peralta Jiménez. 
La construcción y equipamiento del Nuevo Hospital Max Peralta de Cartago, con categoría regional, cuenta con estudios de Preinversión, terreno y anteproyecto. Se logró la publicación del cartel, como parte de la etapa de contratación con la modalidad de llave en mano (incluye planos definitivos), superando la meta programada del periodo en el Plan Nacional de Desarrollo.
Se finalizó el pliego de condiciones técnicas y se llevó a cabo su publicación en la plataforma del SICOP, lo que generó el abordaje y atención de más de mil solicitudes de aclaraciones presentadas por los potenciales oferentes. Sumado a lo anterior, se llevaron a cabo dos modificaciones al pliego de condiciones técnicas y tres prórrogas al plazo de apertura de ofertas. </t>
  </si>
  <si>
    <t>No se tiene programado el uso de recursos en esta etapa de contratación.</t>
  </si>
  <si>
    <t>Todas las actividades del Plan de Acción se ejecutaron conforme se programó, la cantidad de niñas y niños que recibieron el servicio es registrada diariamente en cada establecimiento CEN CINAI, una vez al mes se realiza un informe que es revisado por diferentes profesionales , se digitaliza en el Sistema de Información de Alimentación Complementaria (SIAC) en lA Dirección de Información de CEN CINAI, los datos son analizados por la Dirección Técnica desde el cumplimiento de la normativa que da los estandares de calidad, aprovechamiento de los recursos y Planificación como seguimiento de metas de Planes Nacionales e Institucionales, además es analizada en Consejo de Gestión con la participación de los Directores Regionales y por medio de ellos hasta las jefaturas de Oficina Local. La información puede ser comprobada con las salidas mensuales del SIAC</t>
  </si>
  <si>
    <t>Los obstaculos que se presentaron fueron administrados por la Dirección Nacional de CEN CINAI y se logró superar la meta del PNDIP 2019-2022  y cumplir con la meta del POI 2022 y la de la Ley de Presupuesto 2022.</t>
  </si>
  <si>
    <t>Alto</t>
  </si>
  <si>
    <t>La meta PNDIP 2019-2022 fue superada cuando ya no se permitia cambios de meta, la insitución aumentó la meta en su POI y en la Ley de presupuesto público, lo que le permitió atender a más niñas y niños que los que se programó para el 2022 cuando se elaboró el PNDIP</t>
  </si>
  <si>
    <t>Estado de concluido de las obras se respalda en la recepción de un profesional acreditado por el CFIA, en DEPHOS al actualizar cada proyecto se adjunta el acta de recepción y fotografías de antes, durante y despúes de la ejecución del proyecto</t>
  </si>
  <si>
    <t>Se concluyeron cuatro obras correspondientes a CEN CINAI en la Región Central, a saber: 1375 Remodelación Mayor , ampliación , mejoras y funcionamiento del CEN de Esquipulas de Palmares,1376  Construcción y funcionamiento del CEN de Alfaro de San Ramón,2425  Remodelación CEN CINAI La Suiza de Turrialba, San José, 2424 Construcción y funcionamiento del CEN de San Antonio de Belén</t>
  </si>
  <si>
    <t>En la Región Chorotega se concluyó   2285 Construcción y funcionamiento del CEN de Barrio San Blas de Carrillo, Guanacaste</t>
  </si>
  <si>
    <t>Bajo</t>
  </si>
  <si>
    <t>En la Región Brunca se realizó 2697 Remodelación Mayor y ampliación del CEN de San Vito de Coto Brus</t>
  </si>
  <si>
    <t>En la Region Huetar Caribe se concluyó 1459 Construcción y funcionamiento del CEN de Jiménez de Pococí</t>
  </si>
  <si>
    <t xml:space="preserve">Se logró trabajar en conjunto con personas jóvenes, quiénes fueron partícipes de la construcción del proceso de este programa. Estos espacios son de suma importancia, porque además de ser únicos en las instituciones educativas, es un medio de expresión y aprendizaje que tienen las personas jóvenes en el área del consumo de sustancias psicoactivas.
Se logró evidenciar el trabajo en prevención que realiza nuestra institución, y de forma paralela, posicionar el abordaje de Dynamo como un beneficio para la población estudiantil. Este trabajo está siendo percibido de forma atractiva por la comunidad estudiantil, debido a que personas que no son tomadas en cuenta para los talleres manifiestan la disposición y deseo de formar parte del grupo.
Se conocieron y abordaron las necesidades expuestas por los grupos de jóvenes, las cuales permiten profundizar en la dinámica del consumo de sustancias psicoactivas que experimentan. Este conocimiento nos ayuda a fortalecer la experiencia en el área preventiva y mejorar las prácticas profesionales.
En los talleres, se potenciaba el fortalecimiento de Habilidades para la vida como Toma de Decisiones, Pensamiento Crítico, Autoconocimiento, Relaciones Interpersonales, entre otras,con la finalidad de  promuever un desarrollo social saludable
- Los y las estudiantes son participes de su proceso de cambio a través de la reflexión e intervención activa ante los temas abordados en los diferentes talleres, para la prevención del consumo de SPA.
- Dotar de diversas herramientas y conocimiento a los y las estudiantes participantes para que puedan aplicarlos en sus proyectos de vida con enfoque en habilidades para la vida.
1. El medio de verificación se da por medio de los cronogramas de ejecución y la certificación emitida por cada centro educativo. </t>
  </si>
  <si>
    <t>Los obstaculos principales se deben al respaldo del MEP, tanto con el atraso  de la directriz de inicio como con el segumiento a las acciones en los centros educativos, el compromiso no se da con todos los equipos, así mismo la entrega del consentimiento informado siendo un obstaculo para poder iniciar y la suspensión que se da en las lecciones, para ello se tuvo la apertura y compromiso de los promotores del IAFA, para ajustar los cronogramas y lograr el cumplimiento.  Es importante considerar que el  presupuesto es insuficiente para solventar todas las necesidades del programa, sin embargo, se prioriza con lo que se cuenta.
 El Liceo Capitán Manuel Quirós de San Carlos, no brindó respuesta a las solicitudes realizadas por IAFA; por lo que, se cambió por otro centro educativo de la localidad, el Liceo Rural San Joaquín de Cutris.
En los espacios de transformación a través del muralismo de las personas adolescentes llevan a la práctica habilidades y destrezas para la vida, que favorecen una sana convivencia en la vida cotidiana como son el autoconocimiento, la toma de decisiones responsables, el pensamiento crítico y creativo, la empatía, la comunicación y las buenas relaciones interpersonales. Medio verificación: murales en centros educativos de Colegio Académico Costa de Pájaros, Liceo Antonio Obando Chan y Colegio Técnico Profesional de Jacó 
Se favorece la autoestima grupal y sentido de pertenencia por parte de las personas adolescentes al visualizar el logro del mural concluido, percibiéndose como un valioso aporte a la institución educativa y favoreciendo la apropiación por parte de los estudiantes. Medio verificación: murales en centros educativos de Colegio Académico Costa de Pájaros, Liceo Antonio Obando Chan y Colegio Técnico Profesional de Jacó 
La presencialidad ha permitido que la población estudiantil se encuentre en el centro educativo favoreciendo los espacios interactivos con sus pares, mediante actividades que fortalecen los factores protectores presentes a nivel personal y académico y a su vez el fomento del sentido de pertenencia hacia su centro educativo y relaciones interpersonales saludables. 
Los estudiantes sienten la presencia institucional de manera más próxima sin ser atacados, juzgados o etiquetados, siendo parte de un proceso donde ellos mismos disponen de la posibilidad de elegir los temas según sus propias realidades y necesidades.</t>
  </si>
  <si>
    <t>¢34325541</t>
  </si>
  <si>
    <t xml:space="preserve">La diferencia del aumento  entre lo programado y lo ejecutado se debe a que en el transcurso del año, se proporcionó más presupuesto al IAFA en el rubro viáticos cedidos por el Ministerio de Salud
En esta meta se reporta ejecución en este presupuesto  por tareas relacionadas a la meta, en especial la compra de servicios de arteterapia, de productos promocionales y de alimentación a estudiantes en la participación de los talleres. </t>
  </si>
  <si>
    <t xml:space="preserve"> - Se finalizaron las obras de la licitación Construcción de Alcantarillado Sanitario Colectores Sur Desvío María Aguilar Extensión Aserrí y se entregó el certificado de terminación de obras.
 - Se finalizó el hincado de tubería mediante microtuneléo de la licitación Construcción de Alcantarillado Sanitario Colectores Sur Desvío Tiribi, siendo este el componente principal de las obras de dicha contratación, con lo que se espera cumplir con la fecha contractual de terminación de obras previstas para el año 2023.
 - Se finalizaron las obras del alcance original de la contratación Construcción de Alcantarillado Sanitario Redes Zona Sur y se inició la ejecución de las obras adicionales que se incluyeron con la ampliación del contrato.
 - Como parte de la ejecución de las obras de la licitación Construcción y Mejoras de Colectores y subcolectores en las cuencas Rivera,Torres, María Aguilar y Tiribi, en particular en la línea 2, se inició la rehabilitación de colectores mediante la implementación de la tecnología CIPP (Cure in Place Pipe), marcando un hito muy importante para el AyA, ya que es la primera vez que se utiliza esta novedosa tecnología.
 - Se finalizó la actualización del estudio de factibilidad, el cual es un insumo necesario para la aprobación de los préstamos necesarios para financiar las obras faltantes, esto para completar el alcance del proyecto.</t>
  </si>
  <si>
    <t>Falta de financiamiento para iniciar la contratación de las obras faltantes para completar el alcance del Proyecto de Mejoramiento Ambiental del Área Metropolitana de San José. Existe un faltante de 214 millones USD aproximadamente para financiar la ejecución de los últimos 3 paquetes de obra denominados A, B y C. Como medida correctiva se tienen negociaciones con la Banca local y el BID para gestionar dos nuevos préstamos para cubrir el faltante, para esto se actualizó el estudio de factibilidad el cual es un insumo necesario para la aprobación de estos préstamos.</t>
  </si>
  <si>
    <t>Cumplimiento alto</t>
  </si>
  <si>
    <t xml:space="preserve">2022:            
  ¢22,766.91               </t>
  </si>
  <si>
    <r>
      <t xml:space="preserve">Se finaliza el año 2022 con una ejecución de 81.49% del presupuesto programado, siendo las siguientes las principales causas:
</t>
    </r>
    <r>
      <rPr>
        <b/>
        <sz val="8"/>
        <color rgb="FF000000"/>
        <rFont val="Tahoma"/>
        <family val="2"/>
      </rPr>
      <t>Fondos BID:</t>
    </r>
    <r>
      <rPr>
        <sz val="8"/>
        <color rgb="FF000000"/>
        <rFont val="Tahoma"/>
        <family val="2"/>
      </rPr>
      <t xml:space="preserve"> la cual obedece a: a) ejecución acelerada del contrato No. 2018BPO-000006-BID de la obra Desvío Tiribí, b) pago de reajustes de precios y reclamos de impuestos de las obras financiadas con el préstamo BID y c) la fluctuación tan importante del tipo de cambio lo cual se requirió de más presupuesto para atender los pagos de las obras en ejecución (en el año 2022 alcanzó los 700 CRC/USD), situaciones no contempladas en el presupuesto de la meta proyectada. 
</t>
    </r>
    <r>
      <rPr>
        <b/>
        <sz val="8"/>
        <color rgb="FF000000"/>
        <rFont val="Tahoma"/>
        <family val="2"/>
      </rPr>
      <t>Sub ejecucion en fondos BNCR:</t>
    </r>
    <r>
      <rPr>
        <sz val="8"/>
        <color rgb="FF000000"/>
        <rFont val="Tahoma"/>
        <family val="2"/>
      </rPr>
      <t xml:space="preserve"> obedece a diferencias generadas entre el avance de las obras programadas versus el avance real obtenido por el Contratista en la ejecución de las obras de ambas líneas del Contrato de COMECO (licitación pública internacional 2019LI-000011-PRI) lo anterior por atasos en actividades de Zanja abierta por rediseño de tramos, debido a las variaciones en las condiciones topográficas de las márgenes de los ríos y quebradas en las que se construyen las extensiones de los subcolectores. Adicionalmente, la actividad de microtúnel presentó demoras a causa de presencia de rocas en algunos de sus tramos y desperfectos en maquinaria; la actividad de construcción de gaviones, se vio afectada por la obtención de permisos de obras en cauce y por las lluvias presentadas en época de invierno y como último elemento esta la </t>
    </r>
    <r>
      <rPr>
        <b/>
        <sz val="8"/>
        <rFont val="Tahoma"/>
        <family val="2"/>
      </rPr>
      <t>Rehabilitación CIPP</t>
    </r>
    <r>
      <rPr>
        <sz val="8"/>
        <rFont val="Tahoma"/>
        <family val="2"/>
      </rPr>
      <t xml:space="preserve"> (tuberia polimerica curada en sitio)</t>
    </r>
    <r>
      <rPr>
        <sz val="8"/>
        <color rgb="FF000000"/>
        <rFont val="Tahoma"/>
        <family val="2"/>
      </rPr>
      <t xml:space="preserve">, el avance fue limitado por el atraso de algunos de los pedidos de las mangas provenientes de Alemania a causa de la pandemia y la guerra entre Rusia y Ucrania. 
</t>
    </r>
    <r>
      <rPr>
        <b/>
        <sz val="8"/>
        <color rgb="FF000000"/>
        <rFont val="Tahoma"/>
        <family val="2"/>
      </rPr>
      <t>Sub ejecución fondos AyA:</t>
    </r>
    <r>
      <rPr>
        <sz val="8"/>
        <color rgb="FF000000"/>
        <rFont val="Tahoma"/>
        <family val="2"/>
      </rPr>
      <t xml:space="preserve"> La mayor parte del presupuesto obedece a la gestión administrativa del Proyecto, del cual se pueden justificar las principales partidas que no lograron ejecutar la mayor parte del presupuesto solicitado:
</t>
    </r>
    <r>
      <rPr>
        <b/>
        <sz val="8"/>
        <color rgb="FF000000"/>
        <rFont val="Tahoma"/>
        <family val="2"/>
      </rPr>
      <t xml:space="preserve">Remuneraciones: </t>
    </r>
    <r>
      <rPr>
        <sz val="8"/>
        <color rgb="FF000000"/>
        <rFont val="Tahoma"/>
        <family val="2"/>
      </rPr>
      <t xml:space="preserve">presupuesto asignado a todas las plazas del Proyecto, sin embargo, por la salida de personal a otras áreas del AyA o fuera y la duración en los tiempos del proceso de contratación del nuevo personal, se quedaron plazas vacantes para el periodo 2022. 
</t>
    </r>
    <r>
      <rPr>
        <b/>
        <sz val="8"/>
        <color rgb="FF000000"/>
        <rFont val="Tahoma"/>
        <family val="2"/>
      </rPr>
      <t>Intereses y Comisiones:</t>
    </r>
    <r>
      <rPr>
        <sz val="8"/>
        <color rgb="FF000000"/>
        <rFont val="Tahoma"/>
        <family val="2"/>
      </rPr>
      <t xml:space="preserve"> no se logró ejecutar el presupuesto asignado debido al no cumplimiento del plan de desembolsos programados y las tasas de interés fueron un poco más bajas que las proyectadas.
</t>
    </r>
    <r>
      <rPr>
        <b/>
        <sz val="8"/>
        <color rgb="FF000000"/>
        <rFont val="Tahoma"/>
        <family val="2"/>
      </rPr>
      <t>Bienes duraderos:</t>
    </r>
    <r>
      <rPr>
        <sz val="8"/>
        <color rgb="FF000000"/>
        <rFont val="Tahoma"/>
        <family val="2"/>
      </rPr>
      <t xml:space="preserve"> a)Terrenos, la Unidad Ejecutora del Programa de Agua Potable y Saneamiento (UE-PAPS) realizó la actualización de la proyección de ejecución de servidumbres, considerando el estado actual a la fecha, la mayor parte son por la vía judicial, el cual es un proceso muy lento, por lo que se proyecta que la adquisición de servidumbres se extienda hasta el año 2024. La mayor parte de estos terrenos se pagaron con el presupuesto del préstamo BNCR.  b) Obras para Alcantarillado, corresponde a la Inspección del Componente I, se sub ejecuto debido a que el personal de apoyo se solicita por demanda, el cual según las proyecciones versus lo ejecutado real no fue necesario utilizarlo (vacaciones de personal y cambios de horarios de trabajo, diurno y nocturno y viceversa).</t>
    </r>
  </si>
  <si>
    <r>
      <rPr>
        <b/>
        <sz val="8"/>
        <color rgb="FF000000"/>
        <rFont val="Tahoma"/>
        <family val="2"/>
      </rPr>
      <t>BID:</t>
    </r>
    <r>
      <rPr>
        <sz val="8"/>
        <color rgb="FF000000"/>
        <rFont val="Tahoma"/>
        <family val="2"/>
      </rPr>
      <t xml:space="preserve">               
 ¢8.851,63</t>
    </r>
  </si>
  <si>
    <r>
      <rPr>
        <b/>
        <sz val="8"/>
        <color rgb="FF000000"/>
        <rFont val="Tahoma"/>
        <family val="2"/>
      </rPr>
      <t xml:space="preserve">BNCR:      </t>
    </r>
    <r>
      <rPr>
        <sz val="8"/>
        <color rgb="FF000000"/>
        <rFont val="Tahoma"/>
        <family val="2"/>
      </rPr>
      <t xml:space="preserve">    
 ¢10.354,19</t>
    </r>
  </si>
  <si>
    <r>
      <rPr>
        <b/>
        <sz val="8"/>
        <color rgb="FF000000"/>
        <rFont val="Tahoma"/>
        <family val="2"/>
      </rPr>
      <t xml:space="preserve">AyA:   </t>
    </r>
    <r>
      <rPr>
        <sz val="8"/>
        <color rgb="FF000000"/>
        <rFont val="Tahoma"/>
        <family val="2"/>
      </rPr>
      <t xml:space="preserve">             
¢8.362,92</t>
    </r>
  </si>
  <si>
    <t>Se atendieron el 100% de los casos de NO conformidades con la calidad del agua identificados en las ASADAS, logrando cerrar 141 casos y quedando en proceso de atención 61, que pueden ser los de recien ingreso o algunos que requieran de inversiones de mayor costo y por ende de plazos mayores.  Cabe recalcar que esta es una actividad ordinaria que se atiende durante todo el año.</t>
  </si>
  <si>
    <t>2019-2022: ¢30.480           (AF: ¢10.000,00 AyA: ¢20.480,0)</t>
  </si>
  <si>
    <t xml:space="preserve">Se logró finalizar las obras de construcción en la comunidad de Pléyades de Limón, Alto Varas de Turrialba, dotando a estas de un sistema de acueducto. No se logro finalizar las obras en la comunidad de Fincas y Tapa viento ya que el avance de las obras fue de un 70%. </t>
  </si>
  <si>
    <t>No se logro cumplir con la construcción del sistema de Fincas y Tapaviento debido a retrasos en la ejecución de las obras que han sido arrastrados durante el año, se encuentra obras pendientes de realizar y esto ha generado un retraso en las programaciones y en la ejecución presupuestaria.</t>
  </si>
  <si>
    <t xml:space="preserve">  AF: 1,303.61  </t>
  </si>
  <si>
    <t>2. Sub ejecución del presupuesto en la meta. Debido a retrasos en la ejecución de las obras por contrato</t>
  </si>
  <si>
    <t>Se realizó la instalación de 15 equipos de cloración, se reinstalaron 12 equipos se visitaron 28 comunidades para la inspección y revisión de los equipos de cloración.</t>
  </si>
  <si>
    <t xml:space="preserve"> AyA: 3,940,73</t>
  </si>
  <si>
    <t xml:space="preserve">2. Sub ejecución del presupuesto en la meta. </t>
  </si>
  <si>
    <t>1.La revisión de los trámites de inscripción de medicamentos conlleva la revisión de múltiples documentos técnicos que requieren ser revisados con gran cuidado y conocimiento, ya que de esto depende la aprobación o no de un medicamento.
2.Los profesionales que están a cargo de revisar estos trámites es limitado, por lo que de faltar alguno es muy difícil poder abarcar lo que esa persona realiza en su día a día por parte de los demás compañeros de registro de medicamentos.
3.La inadecuada presentación de los trámites por parte de los interesados hace que más del 98% de las solicitudes tenga que ser prevenida por inconsistencias encontradas e incumplimiento de las normativas, lo que implica un reproceso e inversión de tiempo en la atención de las mismas.
4. El no cumplimiento se vio influenciado debido a un ingreso de solicitudes de registros sanitarios de medicamentos como consecuencia de las resoluciones que prorrogaron los registros sanitarios como ocasión de la pandemia. Además de lo que de forma ordinaria ingresa en el año.
5.Se requirió personal para colaborar con la atención de las líneas 911 y 1322 relacionado con la pandemia, lo que provocó que no se pudieran atender la misma cantidad de solicitudes, con el respectivo atraso y acumulación de los mismos y el consiguiente aumento en el número de días para la atención de los trámites de inscripción.
6.El hecho de que la plataforma Regístrelo esté en funcionamiento 24/7/365 días y los funcionarios laboren 8 horas diarias 5 días a la semana, contribuye también a que no se pueda cumplir con los tiempos requeridos.
7. El refuerzo de personal en la Unidad de Registros ingreso a laborar en el mes de diciembre de 2022, por lo aún no se refleja en los resultados la labor que realizan los funcionarios.</t>
  </si>
  <si>
    <t>3. La subejecución se debe a que no se ha pagado en su totalidad las facturas correspondientes a los contratos establecidos.</t>
  </si>
  <si>
    <t>1.La revisión de los trámites de inscripción de medicamentos conlleva la revisión de múltiples documentos técnicos que requieren ser revisados con gran cuidado y conocimiento, ya que de esto depende la aprobación o no de un medicamento.
2.Los profesionales que están a cargo de revisar estos trámites es limitado, por lo que de faltar alguno es muy difícil poder abarcar lo que esa persona realiza en su día a día por parte de los demás compañeros de registro de medicamentos.
3.La inadecuada presentación de los trámites por parte de los interesados hace que más del 98% de las solicitudes tenga que ser prevenida por inconsistencias encontradas e incumplimiento de las normativas, lo que implica un reproceso e inversión de tiempo en la atención de las mismas.
4. El no cumplimiento se vio influenciado debido a un ingreso de solicitudes de registros sanitarios de medicamentos como consecuencia de las resoluciones que prorrogaron los registros sanitarios como ocasión de la pandemia. Además de lo que de forma ordinaria ingresa en el año.
5.Se requirió personal para colaborar con la atención de las líneas 911 y 1322 relacionado con la pandemia, lo que provocó que no se pudieran atender la misma cantidad de solicitudes, con el respectivo atraso y acumulación de los mismos y el consiguiente aumento en el número de días para la atención de los trámites de renovación.
6.El hecho de que la plataforma Regístrelo esté en funcionamiento 24/7/365 días y los funcionarios laboren 8 horas diarias 5 días a la semana, contribuye también a que no se pueda cumplir con los tiempos requeridos.
7. El refuerzo de personal en la Unidad de Registros ingreso a laborar en el mes de diciembre de 2022, por lo aún no se refleja en los resultados la labor que realizan los funcionarios.</t>
  </si>
  <si>
    <t>Se logra una trazabilidad a los residuos reportados por los gestores autorizados, mediante reportes operacionales trimestrales de manera que se puede verificar las actividades de gestion realizadas, en los rubros de  valorizacion, tratamiento, disposicion final, y exportacion . Esto significa que dichos residuos se gestionan de forma adecuada conforme a la Ley de Gestion Integral de Residuos en beneficio de la salud pública y del ambiente.</t>
  </si>
  <si>
    <t xml:space="preserve">Educación para la prevención y atención de poblaciones en mayor riesgo de adquirir el VIH mediante el financiamiento de organizaciones de sociedad civil
Prevención del VIH en poblaciones clave mediante el fortalecimiento del modelo de prevención combinada
Detección y tratamiento temprano de personas con VIH, especialmente en población de hombres que tienen sexo con hombres y mujeres trans
Protección, cumplimiento y respeto de los derechos humanos y la igualdad de género de las poblaciones clave y personas con VIH
1. Medio de verificación: oficios, correos, bitácoras, documentos. 
</t>
  </si>
  <si>
    <t xml:space="preserve">Actividad 3: El Ministerio de Salud hizo las gestiones necesarias para el proceso de validación del Plan Estratégico Nacional de VIH 2021-2025, pero por asuntos de atención de la pandemia por parte de la CCSS el proceso de validación sufrió un retraso significativo. 
Por tal motivo, el PEN fue socializado en octubre, siendo remitido a los jerarcas en el mes de octubre y noviembre del presente año. 
Ya se conformó la Comisión de Monitoreo y Evaluación de CONASIDA para brindar seguimiento a la implementación. </t>
  </si>
  <si>
    <t>2. Subejecución del presupuesto
Hubo cambios en la Dirección del proyecto del Receptor Principal de los fondos, aunados al cambio de autoridades de gobierno, por lo cual algunos procesos de contratación por honorarios sufrieron retrasos.Por tal motivo, se procedió a solicitar una reprogramación presupuestaria al Fondo Mundial. Asimismo se está implementando otra subvención C19RM (Covid), pero con la misma cantidad de personal, lo cual genera sobrecarga de trabajo en el Receptor Principal y en los enlaces de las instituciones</t>
  </si>
  <si>
    <t xml:space="preserve">9,3 (Los datos provienen de la fuente de verificación mediante Panorama Demográfico  en este caso ( página 19) , el corte del 2021 (INEC hace reporte con una ventana de tiempo del año anterior, los datos del  2022 lo efectuan en la publicación final en diciembre 2023 y una publicación preliminar a mitad del 2023 del dato 2022).  </t>
  </si>
  <si>
    <t xml:space="preserve">Existen acciones desde la institución como ente rector que buscan procurar que a la población se le brinden servicios integrales por ejemplo el Plan Estrátegico de Salud de Personas Adolescentes PENSPA firmado en julio del 2021 y con una vigencia hasta el 2030, con un objetivo estrátegico de reducir la tasa de embarazo en las personas adolescentes, además que desde los grupos de trabajo  , comisiones y/o redes existentes ocurran acciones de articulación de casos, abordajes y actividades, sumado además, a que el país cuenta con una oferta anticonceptiva en la lista oficial de medicamentos del proveedor de servicios del salud público del país adecuada para las personas adolescentes  junto a acciones educación. </t>
  </si>
  <si>
    <t xml:space="preserve">La directriz MS-DM-RM-1280-2022 sobre Prioridades Labores cursó con temporalidad del 13 de enero al 15 de abril 2022, lo cual intruía a los niveles de la institución a enfocarse en los temas de la atención por la emergencia por COVID- 19, así como el levantamiento  Decreto Ejecutivo Declaratoria de Emergencia Nacional Número 42227, fue levantado en agosto, en el marco de la temática de prevención de embarazo adolescente se efectuaron talleres y capacitaciones de forma virtual con las regiones durante el año, capacitando en PENSPA incluyendo el tema de prevención del embarazo se hizo con la Región Central Sur, Región Central Este, Región Huetar Caribe,estas mencionadas de forma focalizada, y en forma general a todos los enlaces de las 9 regionales incluyendo a la Región Chorotega en la capacitación general, con limitación de avance para trabajo focalizado con la región Chorotega como se tenía previsto. </t>
  </si>
  <si>
    <t xml:space="preserve">Los procesos se han efetuado virtuales, así mismo por recurso económico propio de la institución como salarios devengados. </t>
  </si>
  <si>
    <t xml:space="preserve">El principal obstáculo enfrentado para avanzar en la reducción de la tasa de mortalidad prematura por las ENT fue la atención de la Emergencia ocasionada por la pandemia de COVID-19. Dicha situación generó la necesidad de enfocarse en temas asociados a la Emergencia y limitó las acciones orientadas a la atención de dichas condiciones. La limitación se dio tanto por la reducción de actividades de promoción de estilos de vida saludables asociadas a factores protectores, así como a temas de tamizaje, diagnóstico y tratamiento de las ENT, siendo que la atención del COVID-19 demandó gran parte de los esfuerzos de atención del sistema de salud pública.   
</t>
  </si>
  <si>
    <t>Reportó la CCSS</t>
  </si>
  <si>
    <t>Se desarrollaron proyectos regionales y locales, con diferentes grupos de poblacion, enfocados en lo que es la prevención del suicidio y promoción de la salud mental, los mismos le brindan a estas poblaciones herramientas para la identificación de factores protectores para su fortalecimiento  y de factores de riesgo  sobre los cuales se debe trabajar.
- Durante este período se dio la oficialización del  Decreto Ejecutivo:40881, mediante el cual se estableció la  Normativa Nacional para la Articulación Interinstitucional en el Abordaje Integral del Comportamiento Suicida (publicado el 15 de enero del 2018), misma que colabora con el abordaje oportuno de los casos de riesgo suicida, de manera interinstitucional e intersectorial, así como 
la conformación de las ILAIS e IRAIS a nivel nacional, iniciandose la construcción de las rutas críticas de abordaje de comportamiento suicida en cada una de ellas, que ayudan a la población a tener una atención más eficiente y oportuna</t>
  </si>
  <si>
    <t>Durante el período reportado, la STSM no tuvo el  suficiente recurso humano para atender las demandas y actividades dirigidas a atender estos eventos.  A su vez, inició  la Pandemia en el año 2020, las acciones se avocarón a la atención de las prioridades en salud y se limito el trabajo de promoción y prevención de las afecciones de salud mental prinncipalmente en los niveles diferentes niveles de gestión . Se dieron cambios en las prioridades institucionales y  poca disposición de las instituciones involucradas para la articulación de las acciones conjuntas.</t>
  </si>
  <si>
    <t>Durante el período reportado se identificaron necesidades que conllevaron a desarrollar acciones adicionales a las planificadas, entre ellas:
 -Desarrollo de  cincuenta y seis proyectos a nivel regional y local 
- Contratación para el desarrollo de a Metodología del modelo de  Promoción y Atención Integral de la salud mental centrado en la comunidad y para la Metodología de caracterización y articulación comunitaria para el Abordaje Integral del comportamiento suicida.  
 -Desarrollo de la propuesta de actualización y reformulación del Plan de Acción de la Política Nacional de Salud Mental para el último trienio 2018-2021.</t>
  </si>
  <si>
    <t>8,58 La medición de este indicador se realizó para 5 años del 2016 al 2020. Por lo que ya está finalizado</t>
  </si>
  <si>
    <t>Características multicausales en el origen del cáncer de colon, y que aún se desconocen mecanismos efectivos de prevención de este tipo de cáncer, por lo que la atención a este es compleja y merece intervenciones de mediano y largo plazo y en completa coordinación con diferentes actores.
Aunado a lo anterior y en consecuencia de la pandemia, no fue posible que el Consejo Nacional de Cáncer sesionará por varios meses. 
En consonancia a la pandemia atravesada, se debe indicar que el cáncer de colon presenta menor sintomatología que otros tipos de cáncer, y cuando estos síntomas se presentan más evidentemente, es porque con frecuencia se encuentra en estadios más avanzados. Sin lugar a duda, la pandemia por el COVID-19 afectó a los programas de detección de los servicios de salud estatales, y las personas asimismo tenían cierto temor a visitar los centros de salud.</t>
  </si>
  <si>
    <t>13,43 La medición de este indicador se realizó para 5 años del 2016 al 2020. Por lo que ya está finalizado</t>
  </si>
  <si>
    <t>En cuestión de tratamientos de alta complejidad a pacientes ya detectados con cáncer durante la pandemia, se les dio prioridad especial. Además, se han dado ampliaciones a otros establecimientos de salud de las redes de servicios más allá del Hospital de Cartago, basado en el modelo de tamizaje del cáncer gástrico/de estómago del Centro de Detección Temprana Cartago.</t>
  </si>
  <si>
    <t>Medio</t>
  </si>
  <si>
    <t>Cumplimiento medio</t>
  </si>
  <si>
    <t>BALANCE DE  RESULTADOS DEL PNDIP 2019-2022
II SEMESTRE 2022</t>
  </si>
  <si>
    <r>
      <t xml:space="preserve">Las metas del PNDIP programadas para el 2022 por el Sector Salud, Nutrición y Deporte son 29, mismas que corresponden a 16 intervenciones estratégicas.  El cumplimiento en la ejecución de las metas según los parámetros de clasificación establecidos por Mideplan es la siguiente: 17 metas con “Cumplimiento alto” (59%), 5 metas con “cumplimiento medio” (17%) y 7 metas con "cumplimiento bajo” (24%); en términos porcentuales, los datos se muestran en el siguiente gráfico: 
</t>
    </r>
    <r>
      <rPr>
        <sz val="9"/>
        <rFont val="Calibri"/>
        <family val="2"/>
        <scheme val="minor"/>
      </rPr>
      <t>Fuente: Ministerio de Salud 2022, con información suministrada por 
Se presenta, a continuación, el detalle de la programación y cumplimiento anual de la ejecución de las metas del sector por institución, así como los logros y obstáculos para el cumplimiento.</t>
    </r>
    <r>
      <rPr>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</si>
</sst>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quot;₡&quot;#,##0.00"/>
    <numFmt numFmtId="166" formatCode="0.0"/>
    <numFmt numFmtId="167" formatCode="0.0000000"/>
    <numFmt numFmtId="168" formatCode="&quot;₡&quot;#,##0.000"/>
    <numFmt numFmtId="169" formatCode="&quot;₡&quot;#,##0"/>
    <numFmt numFmtId="170" formatCode="&quot;₡&quot;#,##0.0"/>
  </numFmts>
  <fonts count="30" x14ac:knownFonts="1">
    <font>
      <sz val="11"/>
      <color theme="1"/>
      <name val="Calibri"/>
      <family val="2"/>
      <scheme val="minor"/>
    </font>
    <font>
      <b/>
      <sz val="11"/>
      <color theme="0"/>
      <name val="Calibri"/>
      <family val="2"/>
      <scheme val="minor"/>
    </font>
    <font>
      <b/>
      <sz val="11"/>
      <color theme="1"/>
      <name val="Calibri"/>
      <family val="2"/>
      <scheme val="minor"/>
    </font>
    <font>
      <b/>
      <sz val="8"/>
      <color theme="0"/>
      <name val="Tahoma"/>
      <family val="2"/>
    </font>
    <font>
      <sz val="8"/>
      <color rgb="FF000000"/>
      <name val="Tahoma"/>
      <family val="2"/>
    </font>
    <font>
      <sz val="8"/>
      <color rgb="FFFF0000"/>
      <name val="Tahoma"/>
      <family val="2"/>
    </font>
    <font>
      <sz val="8"/>
      <color rgb="FF000000"/>
      <name val="Century Gothic"/>
      <family val="2"/>
    </font>
    <font>
      <b/>
      <sz val="11"/>
      <color theme="0"/>
      <name val="Century Gothic"/>
      <family val="2"/>
    </font>
    <font>
      <b/>
      <sz val="11"/>
      <color theme="1"/>
      <name val="Century Gothic"/>
      <family val="2"/>
    </font>
    <font>
      <sz val="8"/>
      <name val="Tahoma"/>
      <family val="2"/>
    </font>
    <font>
      <sz val="8"/>
      <name val="Arial"/>
      <family val="2"/>
    </font>
    <font>
      <sz val="11"/>
      <color theme="1"/>
      <name val="Calibri"/>
      <family val="2"/>
      <scheme val="minor"/>
    </font>
    <font>
      <sz val="11"/>
      <color indexed="8"/>
      <name val="Calibri"/>
      <family val="2"/>
    </font>
    <font>
      <b/>
      <sz val="11"/>
      <color theme="1"/>
      <name val="Calibri"/>
      <family val="2"/>
    </font>
    <font>
      <sz val="11"/>
      <color theme="1"/>
      <name val="Calibri"/>
      <family val="2"/>
    </font>
    <font>
      <b/>
      <sz val="11"/>
      <color theme="0"/>
      <name val="Calibri"/>
      <family val="2"/>
    </font>
    <font>
      <b/>
      <sz val="8"/>
      <color theme="0"/>
      <name val="Calibri"/>
      <family val="2"/>
    </font>
    <font>
      <b/>
      <sz val="10"/>
      <color theme="1"/>
      <name val="Calibri"/>
      <family val="2"/>
    </font>
    <font>
      <sz val="8"/>
      <color theme="1"/>
      <name val="Century Gothic"/>
      <family val="2"/>
    </font>
    <font>
      <sz val="8"/>
      <color theme="1"/>
      <name val="Tahoma"/>
      <family val="2"/>
    </font>
    <font>
      <sz val="9"/>
      <color rgb="FF000000"/>
      <name val="Tahoma"/>
      <family val="2"/>
    </font>
    <font>
      <sz val="9"/>
      <name val="Tahoma"/>
      <family val="2"/>
    </font>
    <font>
      <b/>
      <sz val="9"/>
      <color theme="1"/>
      <name val="Calibri"/>
      <family val="2"/>
      <scheme val="minor"/>
    </font>
    <font>
      <sz val="8"/>
      <name val="Century Gothic"/>
      <family val="2"/>
    </font>
    <font>
      <sz val="8"/>
      <color rgb="FF000000"/>
      <name val="Century Gothic"/>
      <family val="1"/>
    </font>
    <font>
      <b/>
      <sz val="8"/>
      <color rgb="FF000000"/>
      <name val="Tahoma"/>
      <family val="2"/>
    </font>
    <font>
      <b/>
      <sz val="8"/>
      <name val="Tahoma"/>
      <family val="2"/>
    </font>
    <font>
      <sz val="11"/>
      <color theme="0"/>
      <name val="Calibri"/>
      <family val="2"/>
      <scheme val="minor"/>
    </font>
    <font>
      <sz val="11"/>
      <name val="Calibri"/>
      <family val="2"/>
      <scheme val="minor"/>
    </font>
    <font>
      <sz val="9"/>
      <name val="Calibri"/>
      <family val="2"/>
      <scheme val="minor"/>
    </font>
  </fonts>
  <fills count="9">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00B050"/>
        <bgColor indexed="64"/>
      </patternFill>
    </fill>
    <fill>
      <patternFill patternType="solid">
        <fgColor rgb="FFFF0000"/>
        <bgColor indexed="64"/>
      </patternFill>
    </fill>
  </fills>
  <borders count="13">
    <border>
      <left/>
      <right/>
      <top/>
      <bottom/>
      <diagonal/>
    </border>
    <border>
      <left/>
      <right/>
      <top/>
      <bottom style="thin">
        <color rgb="FFA0A0A0"/>
      </bottom>
      <diagonal/>
    </border>
    <border>
      <left style="thin">
        <color rgb="FFA0A0A0"/>
      </left>
      <right style="thin">
        <color rgb="FFA0A0A0"/>
      </right>
      <top style="thin">
        <color rgb="FFA0A0A0"/>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A0A0A0"/>
      </top>
      <bottom style="thin">
        <color rgb="FFA0A0A0"/>
      </bottom>
      <diagonal/>
    </border>
    <border>
      <left/>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9" fontId="11" fillId="0" borderId="0" applyFont="0" applyFill="0" applyBorder="0" applyAlignment="0" applyProtection="0"/>
    <xf numFmtId="0" fontId="12" fillId="0" borderId="0"/>
  </cellStyleXfs>
  <cellXfs count="171">
    <xf numFmtId="0" fontId="0" fillId="0" borderId="0" xfId="0"/>
    <xf numFmtId="0" fontId="0" fillId="0" borderId="0" xfId="0" applyAlignment="1">
      <alignment vertical="top" wrapText="1"/>
    </xf>
    <xf numFmtId="0" fontId="0" fillId="0" borderId="0" xfId="0" applyAlignment="1">
      <alignment horizontal="center" vertical="top"/>
    </xf>
    <xf numFmtId="49" fontId="3" fillId="2" borderId="2" xfId="0" applyNumberFormat="1" applyFont="1" applyFill="1" applyBorder="1" applyAlignment="1">
      <alignment horizontal="center" vertical="center" readingOrder="1"/>
    </xf>
    <xf numFmtId="49" fontId="3" fillId="2" borderId="2" xfId="0" applyNumberFormat="1" applyFont="1" applyFill="1" applyBorder="1" applyAlignment="1">
      <alignment horizontal="center" vertical="center" wrapText="1" readingOrder="1"/>
    </xf>
    <xf numFmtId="49" fontId="4" fillId="3" borderId="4" xfId="0" applyNumberFormat="1" applyFont="1" applyFill="1" applyBorder="1" applyAlignment="1">
      <alignment vertical="top" wrapText="1" readingOrder="1"/>
    </xf>
    <xf numFmtId="49" fontId="4" fillId="3" borderId="5" xfId="0" applyNumberFormat="1" applyFont="1" applyFill="1" applyBorder="1" applyAlignment="1">
      <alignment horizontal="left" vertical="top" wrapText="1" readingOrder="1"/>
    </xf>
    <xf numFmtId="49" fontId="4" fillId="3" borderId="5" xfId="0" applyNumberFormat="1" applyFont="1" applyFill="1" applyBorder="1" applyAlignment="1">
      <alignment horizontal="center" vertical="top" wrapText="1" readingOrder="1"/>
    </xf>
    <xf numFmtId="49" fontId="4" fillId="3" borderId="7" xfId="0" applyNumberFormat="1" applyFont="1" applyFill="1" applyBorder="1" applyAlignment="1">
      <alignment vertical="top" wrapText="1" readingOrder="1"/>
    </xf>
    <xf numFmtId="0" fontId="4" fillId="3" borderId="5" xfId="0" applyFont="1" applyFill="1" applyBorder="1" applyAlignment="1">
      <alignment horizontal="center" vertical="top" readingOrder="1"/>
    </xf>
    <xf numFmtId="0" fontId="4" fillId="3" borderId="5" xfId="0" applyFont="1" applyFill="1" applyBorder="1" applyAlignment="1">
      <alignment horizontal="left" vertical="top" wrapText="1" readingOrder="1"/>
    </xf>
    <xf numFmtId="49" fontId="4" fillId="3" borderId="8" xfId="0" applyNumberFormat="1" applyFont="1" applyFill="1" applyBorder="1" applyAlignment="1">
      <alignment vertical="top" wrapText="1" readingOrder="1"/>
    </xf>
    <xf numFmtId="0" fontId="4" fillId="3" borderId="5" xfId="0" applyFont="1" applyFill="1" applyBorder="1" applyAlignment="1">
      <alignment horizontal="center" vertical="top" wrapText="1" readingOrder="1"/>
    </xf>
    <xf numFmtId="49" fontId="3" fillId="2" borderId="2" xfId="0" applyNumberFormat="1" applyFont="1" applyFill="1" applyBorder="1" applyAlignment="1">
      <alignment horizontal="left" vertical="top" wrapText="1" readingOrder="1"/>
    </xf>
    <xf numFmtId="0" fontId="1" fillId="2" borderId="0" xfId="0" applyFont="1" applyFill="1" applyAlignment="1">
      <alignment horizontal="center"/>
    </xf>
    <xf numFmtId="0" fontId="2" fillId="3" borderId="0" xfId="0" applyFont="1" applyFill="1" applyAlignment="1">
      <alignment horizontal="center"/>
    </xf>
    <xf numFmtId="0" fontId="0" fillId="0" borderId="5" xfId="0" applyBorder="1" applyAlignment="1">
      <alignment horizontal="center" vertical="top"/>
    </xf>
    <xf numFmtId="0" fontId="0" fillId="0" borderId="5" xfId="0" applyBorder="1" applyAlignment="1">
      <alignment vertical="top" wrapText="1"/>
    </xf>
    <xf numFmtId="0" fontId="6" fillId="0" borderId="5" xfId="0" applyFont="1" applyBorder="1" applyAlignment="1">
      <alignment horizontal="justify" vertical="top" wrapText="1" readingOrder="1"/>
    </xf>
    <xf numFmtId="49" fontId="6" fillId="0" borderId="5" xfId="0" applyNumberFormat="1" applyFont="1" applyBorder="1" applyAlignment="1">
      <alignment horizontal="center" vertical="top" wrapText="1" readingOrder="1"/>
    </xf>
    <xf numFmtId="9" fontId="6" fillId="0" borderId="5" xfId="0" applyNumberFormat="1" applyFont="1" applyBorder="1" applyAlignment="1">
      <alignment horizontal="center" vertical="top" readingOrder="1"/>
    </xf>
    <xf numFmtId="164" fontId="6" fillId="0" borderId="5" xfId="0" applyNumberFormat="1" applyFont="1" applyBorder="1" applyAlignment="1">
      <alignment horizontal="center" vertical="top" readingOrder="1"/>
    </xf>
    <xf numFmtId="10" fontId="6" fillId="0" borderId="5" xfId="0" applyNumberFormat="1" applyFont="1" applyBorder="1" applyAlignment="1">
      <alignment horizontal="center" vertical="top" readingOrder="1"/>
    </xf>
    <xf numFmtId="0" fontId="8" fillId="3" borderId="0" xfId="0" applyFont="1" applyFill="1" applyAlignment="1">
      <alignment horizontal="center"/>
    </xf>
    <xf numFmtId="0" fontId="7" fillId="2" borderId="0" xfId="0" applyFont="1" applyFill="1" applyAlignment="1">
      <alignment horizontal="center"/>
    </xf>
    <xf numFmtId="165" fontId="6" fillId="0" borderId="5" xfId="0" applyNumberFormat="1" applyFont="1" applyBorder="1" applyAlignment="1">
      <alignment horizontal="center" vertical="top" readingOrder="1"/>
    </xf>
    <xf numFmtId="165" fontId="6" fillId="0" borderId="5" xfId="0" applyNumberFormat="1" applyFont="1" applyBorder="1" applyAlignment="1">
      <alignment horizontal="center" vertical="top" wrapText="1" readingOrder="1"/>
    </xf>
    <xf numFmtId="0" fontId="6" fillId="3" borderId="5" xfId="0" applyFont="1" applyFill="1" applyBorder="1" applyAlignment="1">
      <alignment horizontal="justify" vertical="top" wrapText="1" readingOrder="1"/>
    </xf>
    <xf numFmtId="49" fontId="6" fillId="3" borderId="4" xfId="0" applyNumberFormat="1" applyFont="1" applyFill="1" applyBorder="1" applyAlignment="1">
      <alignment horizontal="justify" vertical="top" wrapText="1" readingOrder="1"/>
    </xf>
    <xf numFmtId="49" fontId="4" fillId="0" borderId="5" xfId="0" applyNumberFormat="1" applyFont="1" applyBorder="1" applyAlignment="1">
      <alignment horizontal="left" vertical="top" wrapText="1" readingOrder="1"/>
    </xf>
    <xf numFmtId="0" fontId="10" fillId="0" borderId="5" xfId="0" applyFont="1" applyBorder="1" applyAlignment="1">
      <alignment horizontal="center" vertical="center"/>
    </xf>
    <xf numFmtId="166" fontId="0" fillId="0" borderId="0" xfId="0" applyNumberFormat="1" applyAlignment="1">
      <alignment horizontal="center" vertical="top" wrapText="1"/>
    </xf>
    <xf numFmtId="166" fontId="0" fillId="0" borderId="0" xfId="0" applyNumberFormat="1" applyAlignment="1">
      <alignment horizontal="center" vertical="top"/>
    </xf>
    <xf numFmtId="167" fontId="0" fillId="0" borderId="0" xfId="0" applyNumberFormat="1" applyAlignment="1">
      <alignment horizontal="center" vertical="top"/>
    </xf>
    <xf numFmtId="2" fontId="0" fillId="0" borderId="0" xfId="0" applyNumberFormat="1" applyAlignment="1">
      <alignment vertical="top" wrapText="1"/>
    </xf>
    <xf numFmtId="10" fontId="0" fillId="0" borderId="0" xfId="0" applyNumberFormat="1" applyAlignment="1">
      <alignment horizontal="center" vertical="top"/>
    </xf>
    <xf numFmtId="0" fontId="4" fillId="3" borderId="5" xfId="0" applyFont="1" applyFill="1" applyBorder="1" applyAlignment="1">
      <alignment vertical="top" wrapText="1" readingOrder="1"/>
    </xf>
    <xf numFmtId="0" fontId="4" fillId="0" borderId="5" xfId="0" applyFont="1" applyBorder="1" applyAlignment="1">
      <alignment horizontal="center" vertical="top" readingOrder="1"/>
    </xf>
    <xf numFmtId="49" fontId="16" fillId="2" borderId="2" xfId="0" applyNumberFormat="1" applyFont="1" applyFill="1" applyBorder="1" applyAlignment="1">
      <alignment horizontal="center" vertical="center" readingOrder="1"/>
    </xf>
    <xf numFmtId="49" fontId="16" fillId="2" borderId="2" xfId="0" applyNumberFormat="1" applyFont="1" applyFill="1" applyBorder="1" applyAlignment="1">
      <alignment horizontal="center" vertical="center" wrapText="1" readingOrder="1"/>
    </xf>
    <xf numFmtId="0" fontId="17" fillId="0" borderId="5" xfId="0" applyFont="1" applyBorder="1" applyAlignment="1">
      <alignment horizontal="center" vertical="top" wrapText="1"/>
    </xf>
    <xf numFmtId="49" fontId="3" fillId="2" borderId="2" xfId="0" applyNumberFormat="1" applyFont="1" applyFill="1" applyBorder="1" applyAlignment="1">
      <alignment horizontal="left" vertical="center" wrapText="1" readingOrder="1"/>
    </xf>
    <xf numFmtId="0" fontId="4" fillId="3" borderId="5" xfId="0" applyFont="1" applyFill="1" applyBorder="1" applyAlignment="1">
      <alignment horizontal="left" vertical="top" readingOrder="1"/>
    </xf>
    <xf numFmtId="49" fontId="6" fillId="3" borderId="5" xfId="0" applyNumberFormat="1" applyFont="1" applyFill="1" applyBorder="1" applyAlignment="1">
      <alignment horizontal="justify" vertical="top" wrapText="1" readingOrder="1"/>
    </xf>
    <xf numFmtId="49" fontId="4" fillId="5" borderId="5" xfId="0" applyNumberFormat="1" applyFont="1" applyFill="1" applyBorder="1" applyAlignment="1">
      <alignment horizontal="center" vertical="top" wrapText="1" readingOrder="1"/>
    </xf>
    <xf numFmtId="0" fontId="4" fillId="5" borderId="5" xfId="0" applyFont="1" applyFill="1" applyBorder="1" applyAlignment="1">
      <alignment horizontal="center" vertical="top" readingOrder="1"/>
    </xf>
    <xf numFmtId="49" fontId="4" fillId="3" borderId="0" xfId="0" applyNumberFormat="1" applyFont="1" applyFill="1" applyAlignment="1">
      <alignment horizontal="left" vertical="top" wrapText="1" readingOrder="1"/>
    </xf>
    <xf numFmtId="9" fontId="18" fillId="0" borderId="5" xfId="0" applyNumberFormat="1" applyFont="1" applyBorder="1" applyAlignment="1">
      <alignment horizontal="center" vertical="top" readingOrder="1"/>
    </xf>
    <xf numFmtId="9" fontId="18" fillId="0" borderId="5" xfId="0" applyNumberFormat="1" applyFont="1" applyBorder="1" applyAlignment="1">
      <alignment horizontal="center" vertical="top" wrapText="1" readingOrder="1"/>
    </xf>
    <xf numFmtId="9" fontId="18" fillId="0" borderId="12" xfId="0" applyNumberFormat="1" applyFont="1" applyBorder="1" applyAlignment="1">
      <alignment horizontal="center" vertical="top" readingOrder="1"/>
    </xf>
    <xf numFmtId="165" fontId="18" fillId="0" borderId="5" xfId="0" applyNumberFormat="1" applyFont="1" applyBorder="1" applyAlignment="1">
      <alignment horizontal="center" vertical="top" readingOrder="1"/>
    </xf>
    <xf numFmtId="168" fontId="18" fillId="0" borderId="5" xfId="0" applyNumberFormat="1" applyFont="1" applyBorder="1" applyAlignment="1">
      <alignment horizontal="center" vertical="top" readingOrder="1"/>
    </xf>
    <xf numFmtId="0" fontId="19" fillId="3" borderId="5" xfId="0" applyFont="1" applyFill="1" applyBorder="1" applyAlignment="1">
      <alignment horizontal="center" vertical="top" readingOrder="1"/>
    </xf>
    <xf numFmtId="0" fontId="0" fillId="5" borderId="5" xfId="0" applyFill="1" applyBorder="1" applyAlignment="1">
      <alignment vertical="top" wrapText="1"/>
    </xf>
    <xf numFmtId="0" fontId="9" fillId="3" borderId="5" xfId="0" applyFont="1" applyFill="1" applyBorder="1" applyAlignment="1">
      <alignment horizontal="center" vertical="top" readingOrder="1"/>
    </xf>
    <xf numFmtId="49" fontId="9" fillId="3" borderId="5" xfId="0" applyNumberFormat="1" applyFont="1" applyFill="1" applyBorder="1" applyAlignment="1">
      <alignment horizontal="center" vertical="top" wrapText="1" readingOrder="1"/>
    </xf>
    <xf numFmtId="0" fontId="9" fillId="3" borderId="5" xfId="0" applyFont="1" applyFill="1" applyBorder="1" applyAlignment="1">
      <alignment horizontal="center" vertical="top" wrapText="1" readingOrder="1"/>
    </xf>
    <xf numFmtId="166" fontId="9" fillId="3" borderId="5" xfId="0" applyNumberFormat="1" applyFont="1" applyFill="1" applyBorder="1" applyAlignment="1">
      <alignment horizontal="center" vertical="top" wrapText="1" readingOrder="1"/>
    </xf>
    <xf numFmtId="49" fontId="20" fillId="3" borderId="5" xfId="0" applyNumberFormat="1" applyFont="1" applyFill="1" applyBorder="1" applyAlignment="1">
      <alignment vertical="top" wrapText="1" readingOrder="1"/>
    </xf>
    <xf numFmtId="0" fontId="20" fillId="3" borderId="5" xfId="0" applyFont="1" applyFill="1" applyBorder="1" applyAlignment="1">
      <alignment horizontal="center" vertical="top" readingOrder="1"/>
    </xf>
    <xf numFmtId="0" fontId="21" fillId="3" borderId="5" xfId="0" applyFont="1" applyFill="1" applyBorder="1" applyAlignment="1">
      <alignment horizontal="center" vertical="top" wrapText="1" readingOrder="1"/>
    </xf>
    <xf numFmtId="0" fontId="21" fillId="3" borderId="5" xfId="0" applyFont="1" applyFill="1" applyBorder="1" applyAlignment="1">
      <alignment horizontal="justify" vertical="top" wrapText="1" readingOrder="1"/>
    </xf>
    <xf numFmtId="0" fontId="22" fillId="5" borderId="5" xfId="0" applyFont="1" applyFill="1" applyBorder="1" applyAlignment="1">
      <alignment horizontal="center" vertical="center" wrapText="1"/>
    </xf>
    <xf numFmtId="2" fontId="20" fillId="3" borderId="5" xfId="0" applyNumberFormat="1" applyFont="1" applyFill="1" applyBorder="1" applyAlignment="1">
      <alignment horizontal="center" vertical="top" readingOrder="1"/>
    </xf>
    <xf numFmtId="2" fontId="21" fillId="3" borderId="5" xfId="0" applyNumberFormat="1" applyFont="1" applyFill="1" applyBorder="1" applyAlignment="1">
      <alignment horizontal="center" vertical="top" wrapText="1" readingOrder="1"/>
    </xf>
    <xf numFmtId="49" fontId="20" fillId="3" borderId="5" xfId="0" applyNumberFormat="1" applyFont="1" applyFill="1" applyBorder="1" applyAlignment="1">
      <alignment horizontal="center" vertical="top" wrapText="1" readingOrder="1"/>
    </xf>
    <xf numFmtId="0" fontId="21" fillId="3" borderId="5" xfId="0" applyFont="1" applyFill="1" applyBorder="1" applyAlignment="1">
      <alignment horizontal="center" vertical="top" readingOrder="1"/>
    </xf>
    <xf numFmtId="49" fontId="6" fillId="3" borderId="12" xfId="0" applyNumberFormat="1" applyFont="1" applyFill="1" applyBorder="1" applyAlignment="1">
      <alignment horizontal="left" vertical="top" wrapText="1" readingOrder="1"/>
    </xf>
    <xf numFmtId="49" fontId="6" fillId="3" borderId="12" xfId="0" applyNumberFormat="1" applyFont="1" applyFill="1" applyBorder="1" applyAlignment="1">
      <alignment horizontal="center" vertical="top" wrapText="1" readingOrder="1"/>
    </xf>
    <xf numFmtId="49" fontId="6" fillId="7" borderId="12" xfId="0" applyNumberFormat="1" applyFont="1" applyFill="1" applyBorder="1" applyAlignment="1">
      <alignment horizontal="left" vertical="top" wrapText="1" readingOrder="1"/>
    </xf>
    <xf numFmtId="49" fontId="6" fillId="3" borderId="12" xfId="0" applyNumberFormat="1" applyFont="1" applyFill="1" applyBorder="1" applyAlignment="1">
      <alignment horizontal="justify" vertical="top" wrapText="1" readingOrder="1"/>
    </xf>
    <xf numFmtId="10" fontId="6" fillId="3" borderId="12" xfId="0" applyNumberFormat="1" applyFont="1" applyFill="1" applyBorder="1" applyAlignment="1">
      <alignment horizontal="center" vertical="top" wrapText="1" readingOrder="1"/>
    </xf>
    <xf numFmtId="49" fontId="23" fillId="3" borderId="12" xfId="0" applyNumberFormat="1" applyFont="1" applyFill="1" applyBorder="1" applyAlignment="1">
      <alignment horizontal="justify" vertical="top" wrapText="1" readingOrder="1"/>
    </xf>
    <xf numFmtId="0" fontId="23" fillId="0" borderId="5" xfId="0" applyFont="1" applyBorder="1" applyAlignment="1">
      <alignment horizontal="justify" vertical="top" wrapText="1" readingOrder="1"/>
    </xf>
    <xf numFmtId="49" fontId="6" fillId="7" borderId="5" xfId="0" applyNumberFormat="1" applyFont="1" applyFill="1" applyBorder="1" applyAlignment="1">
      <alignment horizontal="center" vertical="top" wrapText="1" readingOrder="1"/>
    </xf>
    <xf numFmtId="169" fontId="6" fillId="0" borderId="5" xfId="0" applyNumberFormat="1" applyFont="1" applyBorder="1" applyAlignment="1">
      <alignment horizontal="center" vertical="top" readingOrder="1"/>
    </xf>
    <xf numFmtId="170" fontId="23" fillId="0" borderId="5" xfId="0" applyNumberFormat="1" applyFont="1" applyBorder="1" applyAlignment="1">
      <alignment horizontal="center" vertical="top" readingOrder="1"/>
    </xf>
    <xf numFmtId="165" fontId="23" fillId="0" borderId="5" xfId="0" applyNumberFormat="1" applyFont="1" applyBorder="1" applyAlignment="1">
      <alignment horizontal="center" vertical="top" readingOrder="1"/>
    </xf>
    <xf numFmtId="10" fontId="23" fillId="0" borderId="5" xfId="0" applyNumberFormat="1" applyFont="1" applyBorder="1" applyAlignment="1">
      <alignment horizontal="center" vertical="top" readingOrder="1"/>
    </xf>
    <xf numFmtId="49" fontId="6" fillId="4" borderId="5" xfId="0" applyNumberFormat="1" applyFont="1" applyFill="1" applyBorder="1" applyAlignment="1">
      <alignment horizontal="center" vertical="top" wrapText="1" readingOrder="1"/>
    </xf>
    <xf numFmtId="0" fontId="6" fillId="0" borderId="5" xfId="0" applyFont="1" applyBorder="1" applyAlignment="1">
      <alignment horizontal="left" vertical="top" wrapText="1" readingOrder="1"/>
    </xf>
    <xf numFmtId="49" fontId="24" fillId="3" borderId="5" xfId="0" applyNumberFormat="1" applyFont="1" applyFill="1" applyBorder="1" applyAlignment="1">
      <alignment horizontal="justify" vertical="top" wrapText="1" readingOrder="1"/>
    </xf>
    <xf numFmtId="49" fontId="6" fillId="8" borderId="5" xfId="0" applyNumberFormat="1" applyFont="1" applyFill="1" applyBorder="1" applyAlignment="1">
      <alignment horizontal="center" vertical="top" wrapText="1" readingOrder="1"/>
    </xf>
    <xf numFmtId="169" fontId="18" fillId="0" borderId="5" xfId="0" applyNumberFormat="1" applyFont="1" applyBorder="1" applyAlignment="1">
      <alignment horizontal="center" vertical="top" readingOrder="1"/>
    </xf>
    <xf numFmtId="49" fontId="4" fillId="7" borderId="5" xfId="0" applyNumberFormat="1" applyFont="1" applyFill="1" applyBorder="1" applyAlignment="1">
      <alignment horizontal="left" vertical="top" wrapText="1" readingOrder="1"/>
    </xf>
    <xf numFmtId="0" fontId="4" fillId="5" borderId="5" xfId="0" applyFont="1" applyFill="1" applyBorder="1" applyAlignment="1">
      <alignment horizontal="center" vertical="top" wrapText="1" readingOrder="1"/>
    </xf>
    <xf numFmtId="0" fontId="0" fillId="5" borderId="5" xfId="0" applyFill="1" applyBorder="1" applyAlignment="1">
      <alignment horizontal="center" vertical="top" wrapText="1"/>
    </xf>
    <xf numFmtId="0" fontId="4" fillId="3" borderId="5" xfId="0" applyFont="1" applyFill="1" applyBorder="1" applyAlignment="1">
      <alignment horizontal="left" vertical="top" wrapText="1"/>
    </xf>
    <xf numFmtId="165" fontId="4" fillId="0" borderId="5" xfId="0" applyNumberFormat="1" applyFont="1" applyBorder="1" applyAlignment="1">
      <alignment horizontal="center" vertical="center" readingOrder="1"/>
    </xf>
    <xf numFmtId="165" fontId="4" fillId="0" borderId="5" xfId="0" applyNumberFormat="1" applyFont="1" applyBorder="1" applyAlignment="1">
      <alignment horizontal="center" vertical="top" readingOrder="1"/>
    </xf>
    <xf numFmtId="0" fontId="4" fillId="3" borderId="4" xfId="0" applyFont="1" applyFill="1" applyBorder="1" applyAlignment="1">
      <alignment vertical="top" wrapText="1" readingOrder="1"/>
    </xf>
    <xf numFmtId="0" fontId="4" fillId="3" borderId="7" xfId="0" applyFont="1" applyFill="1" applyBorder="1" applyAlignment="1">
      <alignment vertical="top" wrapText="1" readingOrder="1"/>
    </xf>
    <xf numFmtId="0" fontId="4" fillId="0" borderId="5" xfId="0" applyFont="1" applyBorder="1" applyAlignment="1">
      <alignment horizontal="left" vertical="top" readingOrder="1"/>
    </xf>
    <xf numFmtId="0" fontId="4" fillId="0" borderId="5" xfId="0" applyFont="1" applyBorder="1" applyAlignment="1">
      <alignment vertical="top" wrapText="1" readingOrder="1"/>
    </xf>
    <xf numFmtId="0" fontId="19" fillId="0" borderId="5" xfId="0" applyFont="1" applyBorder="1" applyAlignment="1">
      <alignment vertical="center" wrapText="1"/>
    </xf>
    <xf numFmtId="2" fontId="9" fillId="3" borderId="5" xfId="0" applyNumberFormat="1" applyFont="1" applyFill="1" applyBorder="1" applyAlignment="1">
      <alignment horizontal="center" vertical="top" readingOrder="1"/>
    </xf>
    <xf numFmtId="0" fontId="19" fillId="0" borderId="5" xfId="0" applyFont="1" applyBorder="1" applyAlignment="1">
      <alignment vertical="top" wrapText="1"/>
    </xf>
    <xf numFmtId="166" fontId="9" fillId="0" borderId="5" xfId="0" applyNumberFormat="1" applyFont="1" applyBorder="1" applyAlignment="1">
      <alignment horizontal="center" vertical="top" wrapText="1"/>
    </xf>
    <xf numFmtId="0" fontId="9" fillId="3" borderId="5" xfId="0" applyFont="1" applyFill="1" applyBorder="1" applyAlignment="1">
      <alignment horizontal="left" vertical="top" wrapText="1" readingOrder="1"/>
    </xf>
    <xf numFmtId="166" fontId="19" fillId="0" borderId="5" xfId="0" applyNumberFormat="1" applyFont="1" applyBorder="1" applyAlignment="1">
      <alignment horizontal="center" vertical="top" wrapText="1"/>
    </xf>
    <xf numFmtId="0" fontId="19" fillId="0" borderId="5" xfId="0" applyFont="1" applyBorder="1" applyAlignment="1">
      <alignment horizontal="center" vertical="top"/>
    </xf>
    <xf numFmtId="0" fontId="19" fillId="0" borderId="5" xfId="0" applyFont="1" applyBorder="1" applyAlignment="1">
      <alignment horizontal="left" vertical="top" wrapText="1"/>
    </xf>
    <xf numFmtId="0" fontId="19" fillId="5" borderId="5" xfId="0" applyFont="1" applyFill="1" applyBorder="1" applyAlignment="1">
      <alignment horizontal="center" vertical="top" wrapText="1"/>
    </xf>
    <xf numFmtId="2" fontId="4" fillId="3" borderId="5" xfId="0" applyNumberFormat="1" applyFont="1" applyFill="1" applyBorder="1" applyAlignment="1">
      <alignment horizontal="center" vertical="top" readingOrder="1"/>
    </xf>
    <xf numFmtId="0" fontId="19" fillId="0" borderId="5" xfId="0" applyFont="1" applyBorder="1" applyAlignment="1">
      <alignment horizontal="center" vertical="top" wrapText="1"/>
    </xf>
    <xf numFmtId="9" fontId="0" fillId="0" borderId="0" xfId="1" applyFont="1"/>
    <xf numFmtId="0" fontId="27" fillId="0" borderId="0" xfId="0" applyFont="1"/>
    <xf numFmtId="9" fontId="27" fillId="0" borderId="0" xfId="1" applyFont="1"/>
    <xf numFmtId="0" fontId="28" fillId="0" borderId="0" xfId="0" applyFont="1" applyAlignment="1">
      <alignment horizontal="left"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1" fillId="2" borderId="0" xfId="0" applyFont="1" applyFill="1" applyAlignment="1">
      <alignment horizontal="left"/>
    </xf>
    <xf numFmtId="0" fontId="1" fillId="2" borderId="1" xfId="0" applyFont="1" applyFill="1" applyBorder="1" applyAlignment="1">
      <alignment horizontal="left"/>
    </xf>
    <xf numFmtId="0" fontId="2" fillId="5" borderId="10" xfId="0" applyFont="1" applyFill="1" applyBorder="1" applyAlignment="1">
      <alignment horizontal="left" vertical="top" wrapText="1"/>
    </xf>
    <xf numFmtId="0" fontId="2" fillId="5" borderId="10" xfId="0" applyFont="1" applyFill="1" applyBorder="1" applyAlignment="1">
      <alignment horizontal="left" vertical="top"/>
    </xf>
    <xf numFmtId="49" fontId="6" fillId="3" borderId="5" xfId="0" applyNumberFormat="1" applyFont="1" applyFill="1" applyBorder="1" applyAlignment="1">
      <alignment horizontal="center" vertical="top" wrapText="1" readingOrder="1"/>
    </xf>
    <xf numFmtId="0" fontId="15" fillId="2" borderId="0" xfId="0" applyFont="1" applyFill="1" applyAlignment="1">
      <alignment horizontal="left"/>
    </xf>
    <xf numFmtId="0" fontId="15" fillId="2" borderId="1" xfId="0" applyFont="1" applyFill="1" applyBorder="1" applyAlignment="1">
      <alignment horizontal="left"/>
    </xf>
    <xf numFmtId="0" fontId="13" fillId="5" borderId="10" xfId="0" applyFont="1" applyFill="1" applyBorder="1" applyAlignment="1">
      <alignment horizontal="left" vertical="top" wrapText="1"/>
    </xf>
    <xf numFmtId="0" fontId="13" fillId="5" borderId="10" xfId="0" applyFont="1" applyFill="1" applyBorder="1" applyAlignment="1">
      <alignment horizontal="left" vertical="top"/>
    </xf>
    <xf numFmtId="49" fontId="4" fillId="3" borderId="6" xfId="0" applyNumberFormat="1" applyFont="1" applyFill="1" applyBorder="1" applyAlignment="1">
      <alignment horizontal="left" vertical="top" wrapText="1" readingOrder="1"/>
    </xf>
    <xf numFmtId="49" fontId="6" fillId="3" borderId="6" xfId="0" applyNumberFormat="1" applyFont="1" applyFill="1" applyBorder="1" applyAlignment="1">
      <alignment horizontal="left" vertical="top" wrapText="1" readingOrder="1"/>
    </xf>
    <xf numFmtId="49" fontId="4" fillId="3" borderId="0" xfId="0" applyNumberFormat="1" applyFont="1" applyFill="1" applyAlignment="1">
      <alignment horizontal="left" vertical="top" wrapText="1" readingOrder="1"/>
    </xf>
    <xf numFmtId="0" fontId="4" fillId="3" borderId="5" xfId="0" applyFont="1" applyFill="1" applyBorder="1" applyAlignment="1">
      <alignment horizontal="center" vertical="top" readingOrder="1"/>
    </xf>
    <xf numFmtId="0" fontId="4" fillId="3" borderId="5" xfId="0" applyFont="1" applyFill="1" applyBorder="1" applyAlignment="1">
      <alignment horizontal="left" vertical="top" wrapText="1" readingOrder="1"/>
    </xf>
    <xf numFmtId="49" fontId="4" fillId="3" borderId="4" xfId="0" applyNumberFormat="1" applyFont="1" applyFill="1" applyBorder="1" applyAlignment="1">
      <alignment horizontal="left" vertical="top" wrapText="1" readingOrder="1"/>
    </xf>
    <xf numFmtId="49" fontId="4" fillId="3" borderId="7" xfId="0" applyNumberFormat="1" applyFont="1" applyFill="1" applyBorder="1" applyAlignment="1">
      <alignment horizontal="left" vertical="top" wrapText="1" readingOrder="1"/>
    </xf>
    <xf numFmtId="49" fontId="4" fillId="3" borderId="3" xfId="0" applyNumberFormat="1" applyFont="1" applyFill="1" applyBorder="1" applyAlignment="1">
      <alignment horizontal="left" vertical="top" wrapText="1" readingOrder="1"/>
    </xf>
    <xf numFmtId="49" fontId="4" fillId="3" borderId="5" xfId="0" applyNumberFormat="1" applyFont="1" applyFill="1" applyBorder="1" applyAlignment="1">
      <alignment horizontal="left" vertical="top" wrapText="1" readingOrder="1"/>
    </xf>
    <xf numFmtId="0" fontId="4" fillId="3" borderId="4" xfId="0" applyFont="1" applyFill="1" applyBorder="1" applyAlignment="1">
      <alignment horizontal="left" vertical="top" wrapText="1" readingOrder="1"/>
    </xf>
    <xf numFmtId="0" fontId="4" fillId="3" borderId="8" xfId="0" applyFont="1" applyFill="1" applyBorder="1" applyAlignment="1">
      <alignment horizontal="left" vertical="top" wrapText="1" readingOrder="1"/>
    </xf>
    <xf numFmtId="0" fontId="2" fillId="0" borderId="11" xfId="0" applyFont="1" applyBorder="1" applyAlignment="1">
      <alignment horizontal="left" vertical="top" wrapText="1"/>
    </xf>
    <xf numFmtId="0" fontId="2" fillId="0" borderId="11" xfId="0" applyFont="1" applyBorder="1" applyAlignment="1">
      <alignment horizontal="left" vertical="top"/>
    </xf>
    <xf numFmtId="49" fontId="4" fillId="3" borderId="8" xfId="0" applyNumberFormat="1" applyFont="1" applyFill="1" applyBorder="1" applyAlignment="1">
      <alignment horizontal="left" vertical="top" wrapText="1" readingOrder="1"/>
    </xf>
    <xf numFmtId="9" fontId="4" fillId="3" borderId="4" xfId="0" applyNumberFormat="1" applyFont="1" applyFill="1" applyBorder="1" applyAlignment="1">
      <alignment horizontal="center" vertical="top" readingOrder="1"/>
    </xf>
    <xf numFmtId="9" fontId="4" fillId="3" borderId="7" xfId="0" applyNumberFormat="1" applyFont="1" applyFill="1" applyBorder="1" applyAlignment="1">
      <alignment horizontal="center" vertical="top" readingOrder="1"/>
    </xf>
    <xf numFmtId="9" fontId="4" fillId="3" borderId="8" xfId="0" applyNumberFormat="1" applyFont="1" applyFill="1" applyBorder="1" applyAlignment="1">
      <alignment horizontal="center" vertical="top" readingOrder="1"/>
    </xf>
    <xf numFmtId="10" fontId="4" fillId="0" borderId="4" xfId="0" applyNumberFormat="1" applyFont="1" applyBorder="1" applyAlignment="1">
      <alignment horizontal="center" vertical="top" readingOrder="1"/>
    </xf>
    <xf numFmtId="10" fontId="4" fillId="0" borderId="7" xfId="0" applyNumberFormat="1" applyFont="1" applyBorder="1" applyAlignment="1">
      <alignment horizontal="center" vertical="top" readingOrder="1"/>
    </xf>
    <xf numFmtId="10" fontId="4" fillId="0" borderId="8" xfId="0" applyNumberFormat="1" applyFont="1" applyBorder="1" applyAlignment="1">
      <alignment horizontal="center" vertical="top" readingOrder="1"/>
    </xf>
    <xf numFmtId="0" fontId="9" fillId="0" borderId="4" xfId="2" applyFont="1" applyBorder="1" applyAlignment="1">
      <alignment horizontal="left" vertical="top" wrapText="1"/>
    </xf>
    <xf numFmtId="0" fontId="9" fillId="0" borderId="7" xfId="2" applyFont="1" applyBorder="1" applyAlignment="1">
      <alignment horizontal="left" vertical="top" wrapText="1"/>
    </xf>
    <xf numFmtId="0" fontId="9" fillId="0" borderId="8" xfId="2" applyFont="1" applyBorder="1" applyAlignment="1">
      <alignment horizontal="left" vertical="top" wrapText="1"/>
    </xf>
    <xf numFmtId="9" fontId="4" fillId="5" borderId="4" xfId="1" applyFont="1" applyFill="1" applyBorder="1" applyAlignment="1">
      <alignment horizontal="center" vertical="top" wrapText="1" readingOrder="1"/>
    </xf>
    <xf numFmtId="9" fontId="4" fillId="5" borderId="7" xfId="1" applyFont="1" applyFill="1" applyBorder="1" applyAlignment="1">
      <alignment horizontal="center" vertical="top" wrapText="1" readingOrder="1"/>
    </xf>
    <xf numFmtId="9" fontId="4" fillId="5" borderId="8" xfId="1" applyFont="1" applyFill="1" applyBorder="1" applyAlignment="1">
      <alignment horizontal="center" vertical="top" wrapText="1" readingOrder="1"/>
    </xf>
    <xf numFmtId="49" fontId="4" fillId="3" borderId="6" xfId="0" applyNumberFormat="1" applyFont="1" applyFill="1" applyBorder="1" applyAlignment="1">
      <alignment horizontal="center" vertical="top" wrapText="1" readingOrder="1"/>
    </xf>
    <xf numFmtId="49" fontId="4" fillId="3" borderId="9" xfId="0" applyNumberFormat="1" applyFont="1" applyFill="1" applyBorder="1" applyAlignment="1">
      <alignment horizontal="center" vertical="top" wrapText="1" readingOrder="1"/>
    </xf>
    <xf numFmtId="10" fontId="4" fillId="3" borderId="4" xfId="0" applyNumberFormat="1" applyFont="1" applyFill="1" applyBorder="1" applyAlignment="1">
      <alignment horizontal="left" vertical="top" wrapText="1" readingOrder="1"/>
    </xf>
    <xf numFmtId="0" fontId="4" fillId="3" borderId="7" xfId="0" applyFont="1" applyFill="1" applyBorder="1" applyAlignment="1">
      <alignment horizontal="left" vertical="top" wrapText="1" readingOrder="1"/>
    </xf>
    <xf numFmtId="49" fontId="4" fillId="5" borderId="4" xfId="0" applyNumberFormat="1" applyFont="1" applyFill="1" applyBorder="1" applyAlignment="1">
      <alignment horizontal="center" vertical="top" wrapText="1" readingOrder="1"/>
    </xf>
    <xf numFmtId="49" fontId="4" fillId="5" borderId="7" xfId="0" applyNumberFormat="1" applyFont="1" applyFill="1" applyBorder="1" applyAlignment="1">
      <alignment horizontal="center" vertical="top" wrapText="1" readingOrder="1"/>
    </xf>
    <xf numFmtId="49" fontId="4" fillId="5" borderId="8" xfId="0" applyNumberFormat="1" applyFont="1" applyFill="1" applyBorder="1" applyAlignment="1">
      <alignment horizontal="center" vertical="top" wrapText="1" readingOrder="1"/>
    </xf>
    <xf numFmtId="49" fontId="4" fillId="3" borderId="4" xfId="0" applyNumberFormat="1" applyFont="1" applyFill="1" applyBorder="1" applyAlignment="1">
      <alignment horizontal="center" vertical="top" wrapText="1" readingOrder="1"/>
    </xf>
    <xf numFmtId="49" fontId="4" fillId="3" borderId="7" xfId="0" applyNumberFormat="1" applyFont="1" applyFill="1" applyBorder="1" applyAlignment="1">
      <alignment horizontal="center" vertical="top" wrapText="1" readingOrder="1"/>
    </xf>
    <xf numFmtId="49" fontId="4" fillId="3" borderId="8" xfId="0" applyNumberFormat="1" applyFont="1" applyFill="1" applyBorder="1" applyAlignment="1">
      <alignment horizontal="center" vertical="top" wrapText="1" readingOrder="1"/>
    </xf>
    <xf numFmtId="0" fontId="4" fillId="0" borderId="4" xfId="0" applyFont="1" applyBorder="1" applyAlignment="1">
      <alignment horizontal="left" vertical="top" wrapText="1" readingOrder="1"/>
    </xf>
    <xf numFmtId="0" fontId="4" fillId="0" borderId="7" xfId="0" applyFont="1" applyBorder="1" applyAlignment="1">
      <alignment horizontal="left" vertical="top" wrapText="1" readingOrder="1"/>
    </xf>
    <xf numFmtId="0" fontId="4" fillId="0" borderId="8" xfId="0" applyFont="1" applyBorder="1" applyAlignment="1">
      <alignment horizontal="left" vertical="top" wrapText="1" readingOrder="1"/>
    </xf>
    <xf numFmtId="0" fontId="0" fillId="6" borderId="5" xfId="0" applyFill="1" applyBorder="1" applyAlignment="1">
      <alignment horizontal="left" vertical="top" wrapText="1"/>
    </xf>
    <xf numFmtId="49" fontId="4" fillId="3" borderId="5" xfId="0" applyNumberFormat="1" applyFont="1" applyFill="1" applyBorder="1" applyAlignment="1">
      <alignment horizontal="center" vertical="top" wrapText="1" readingOrder="1"/>
    </xf>
    <xf numFmtId="49" fontId="4" fillId="3" borderId="5" xfId="0" applyNumberFormat="1" applyFont="1" applyFill="1" applyBorder="1" applyAlignment="1">
      <alignment horizontal="center" vertical="center" wrapText="1" readingOrder="1"/>
    </xf>
    <xf numFmtId="49" fontId="4" fillId="3" borderId="9" xfId="0" applyNumberFormat="1" applyFont="1" applyFill="1" applyBorder="1" applyAlignment="1">
      <alignment horizontal="left" vertical="top" wrapText="1" readingOrder="1"/>
    </xf>
    <xf numFmtId="0" fontId="2" fillId="3" borderId="10" xfId="0" applyFont="1" applyFill="1" applyBorder="1" applyAlignment="1">
      <alignment horizontal="left" vertical="top" wrapText="1"/>
    </xf>
    <xf numFmtId="0" fontId="2" fillId="3" borderId="10" xfId="0" applyFont="1" applyFill="1" applyBorder="1" applyAlignment="1">
      <alignment horizontal="left" vertical="top"/>
    </xf>
    <xf numFmtId="0" fontId="4" fillId="3" borderId="4" xfId="0" applyFont="1" applyFill="1" applyBorder="1" applyAlignment="1">
      <alignment horizontal="center" vertical="top" readingOrder="1"/>
    </xf>
    <xf numFmtId="0" fontId="4" fillId="3" borderId="7" xfId="0" applyFont="1" applyFill="1" applyBorder="1" applyAlignment="1">
      <alignment horizontal="center" vertical="top" readingOrder="1"/>
    </xf>
    <xf numFmtId="0" fontId="4" fillId="3" borderId="8" xfId="0" applyFont="1" applyFill="1" applyBorder="1" applyAlignment="1">
      <alignment horizontal="center" vertical="top" readingOrder="1"/>
    </xf>
    <xf numFmtId="0" fontId="4" fillId="3" borderId="4" xfId="0" applyFont="1" applyFill="1" applyBorder="1" applyAlignment="1">
      <alignment horizontal="left" vertical="top" readingOrder="1"/>
    </xf>
    <xf numFmtId="0" fontId="4" fillId="3" borderId="7" xfId="0" applyFont="1" applyFill="1" applyBorder="1" applyAlignment="1">
      <alignment horizontal="left" vertical="top" readingOrder="1"/>
    </xf>
    <xf numFmtId="0" fontId="4" fillId="3" borderId="8" xfId="0" applyFont="1" applyFill="1" applyBorder="1" applyAlignment="1">
      <alignment horizontal="left" vertical="top" readingOrder="1"/>
    </xf>
  </cellXfs>
  <cellStyles count="3">
    <cellStyle name="Excel Built-in Normal" xfId="2" xr:uid="{CF517EB0-9612-4B82-838E-4EF905CB2D73}"/>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419" sz="1100" b="1">
                <a:effectLst/>
              </a:rPr>
              <a:t>Gráfico 1</a:t>
            </a:r>
            <a:endParaRPr lang="es-CR" sz="1100">
              <a:effectLst/>
            </a:endParaRPr>
          </a:p>
          <a:p>
            <a:pPr>
              <a:defRPr/>
            </a:pPr>
            <a:r>
              <a:rPr lang="es-419" sz="1100" b="1">
                <a:effectLst/>
              </a:rPr>
              <a:t>Sector Salud, Nutrición y Deporte</a:t>
            </a:r>
            <a:endParaRPr lang="es-CR" sz="1100">
              <a:effectLst/>
            </a:endParaRPr>
          </a:p>
          <a:p>
            <a:pPr>
              <a:defRPr/>
            </a:pPr>
            <a:r>
              <a:rPr lang="es-419" sz="1100" b="1">
                <a:effectLst/>
              </a:rPr>
              <a:t>Clasificación de metas de intervenciones estratégicas. </a:t>
            </a:r>
          </a:p>
          <a:p>
            <a:pPr>
              <a:defRPr/>
            </a:pPr>
            <a:r>
              <a:rPr lang="es-419" sz="1100" b="1">
                <a:effectLst/>
              </a:rPr>
              <a:t>II semestre 2022</a:t>
            </a:r>
            <a:endParaRPr lang="es-CR" sz="11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419"/>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rgbClr val="00B050"/>
              </a:solidFill>
              <a:ln w="25400">
                <a:solidFill>
                  <a:schemeClr val="lt1"/>
                </a:solidFill>
              </a:ln>
              <a:effectLst/>
              <a:sp3d contourW="25400">
                <a:contourClr>
                  <a:schemeClr val="lt1"/>
                </a:contourClr>
              </a:sp3d>
            </c:spPr>
            <c:extLst>
              <c:ext xmlns:c16="http://schemas.microsoft.com/office/drawing/2014/chart" uri="{C3380CC4-5D6E-409C-BE32-E72D297353CC}">
                <c16:uniqueId val="{00000001-BFC9-4D42-BBB9-A6BA773AE4F7}"/>
              </c:ext>
            </c:extLst>
          </c:dPt>
          <c:dPt>
            <c:idx val="1"/>
            <c:bubble3D val="0"/>
            <c:spPr>
              <a:solidFill>
                <a:srgbClr val="FFFF00"/>
              </a:solidFill>
              <a:ln w="25400">
                <a:solidFill>
                  <a:schemeClr val="lt1"/>
                </a:solidFill>
              </a:ln>
              <a:effectLst/>
              <a:sp3d contourW="25400">
                <a:contourClr>
                  <a:schemeClr val="lt1"/>
                </a:contourClr>
              </a:sp3d>
            </c:spPr>
            <c:extLst>
              <c:ext xmlns:c16="http://schemas.microsoft.com/office/drawing/2014/chart" uri="{C3380CC4-5D6E-409C-BE32-E72D297353CC}">
                <c16:uniqueId val="{00000002-BFC9-4D42-BBB9-A6BA773AE4F7}"/>
              </c:ext>
            </c:extLst>
          </c:dPt>
          <c:dPt>
            <c:idx val="2"/>
            <c:bubble3D val="0"/>
            <c:spPr>
              <a:solidFill>
                <a:srgbClr val="FF0000"/>
              </a:solidFill>
              <a:ln w="25400">
                <a:solidFill>
                  <a:schemeClr val="lt1"/>
                </a:solidFill>
              </a:ln>
              <a:effectLst/>
              <a:sp3d contourW="25400">
                <a:contourClr>
                  <a:schemeClr val="lt1"/>
                </a:contourClr>
              </a:sp3d>
            </c:spPr>
            <c:extLst>
              <c:ext xmlns:c16="http://schemas.microsoft.com/office/drawing/2014/chart" uri="{C3380CC4-5D6E-409C-BE32-E72D297353CC}">
                <c16:uniqueId val="{00000003-BFC9-4D42-BBB9-A6BA773AE4F7}"/>
              </c:ext>
            </c:extLst>
          </c:dPt>
          <c:dLbls>
            <c:dLbl>
              <c:idx val="0"/>
              <c:layout>
                <c:manualLayout>
                  <c:x val="-0.16620330271216097"/>
                  <c:y val="-0.101184747739865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C9-4D42-BBB9-A6BA773AE4F7}"/>
                </c:ext>
              </c:extLst>
            </c:dLbl>
            <c:dLbl>
              <c:idx val="1"/>
              <c:layout>
                <c:manualLayout>
                  <c:x val="0.12569663167104106"/>
                  <c:y val="-0.1158052639253427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FC9-4D42-BBB9-A6BA773AE4F7}"/>
                </c:ext>
              </c:extLst>
            </c:dLbl>
            <c:dLbl>
              <c:idx val="2"/>
              <c:layout>
                <c:manualLayout>
                  <c:x val="0.10085859580052493"/>
                  <c:y val="5.82101195683872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FC9-4D42-BBB9-A6BA773AE4F7}"/>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419"/>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'Balance resultados'!$K$11:$K$13</c:f>
              <c:strCache>
                <c:ptCount val="3"/>
                <c:pt idx="0">
                  <c:v>Cumplimiento alto</c:v>
                </c:pt>
                <c:pt idx="1">
                  <c:v>Cumplimiento medio</c:v>
                </c:pt>
                <c:pt idx="2">
                  <c:v>Cumplimiento bajo</c:v>
                </c:pt>
              </c:strCache>
            </c:strRef>
          </c:cat>
          <c:val>
            <c:numRef>
              <c:f>'Balance resultados'!$L$11:$L$13</c:f>
              <c:numCache>
                <c:formatCode>0%</c:formatCode>
                <c:ptCount val="3"/>
                <c:pt idx="0">
                  <c:v>0.58620689655172409</c:v>
                </c:pt>
                <c:pt idx="1">
                  <c:v>0.17241379310344829</c:v>
                </c:pt>
                <c:pt idx="2">
                  <c:v>0.2413793103448276</c:v>
                </c:pt>
              </c:numCache>
            </c:numRef>
          </c:val>
          <c:extLst>
            <c:ext xmlns:c16="http://schemas.microsoft.com/office/drawing/2014/chart" uri="{C3380CC4-5D6E-409C-BE32-E72D297353CC}">
              <c16:uniqueId val="{00000000-BFC9-4D42-BBB9-A6BA773AE4F7}"/>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419"/>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419"/>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142875</xdr:colOff>
      <xdr:row>7</xdr:row>
      <xdr:rowOff>171450</xdr:rowOff>
    </xdr:from>
    <xdr:to>
      <xdr:col>5</xdr:col>
      <xdr:colOff>904875</xdr:colOff>
      <xdr:row>18</xdr:row>
      <xdr:rowOff>819150</xdr:rowOff>
    </xdr:to>
    <xdr:graphicFrame macro="">
      <xdr:nvGraphicFramePr>
        <xdr:cNvPr id="3" name="Gráfico 2">
          <a:extLst>
            <a:ext uri="{FF2B5EF4-FFF2-40B4-BE49-F238E27FC236}">
              <a16:creationId xmlns:a16="http://schemas.microsoft.com/office/drawing/2014/main" id="{14C7A7A9-6680-0D6E-5803-543712FEC21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D39C2-1806-48DD-9F63-980837695908}">
  <dimension ref="A1:L19"/>
  <sheetViews>
    <sheetView tabSelected="1" workbookViewId="0">
      <selection activeCell="H18" sqref="H18"/>
    </sheetView>
  </sheetViews>
  <sheetFormatPr baseColWidth="10" defaultRowHeight="15" x14ac:dyDescent="0.25"/>
  <cols>
    <col min="6" max="6" width="28" customWidth="1"/>
    <col min="11" max="11" width="19.42578125" customWidth="1"/>
  </cols>
  <sheetData>
    <row r="1" spans="1:12" ht="38.25" customHeight="1" x14ac:dyDescent="0.25">
      <c r="A1" s="109" t="s">
        <v>204</v>
      </c>
      <c r="B1" s="110"/>
      <c r="C1" s="110"/>
      <c r="D1" s="110"/>
      <c r="E1" s="110"/>
      <c r="F1" s="110"/>
    </row>
    <row r="2" spans="1:12" x14ac:dyDescent="0.25">
      <c r="A2" s="108" t="s">
        <v>205</v>
      </c>
      <c r="B2" s="108"/>
      <c r="C2" s="108"/>
      <c r="D2" s="108"/>
      <c r="E2" s="108"/>
      <c r="F2" s="108"/>
      <c r="K2" s="105"/>
    </row>
    <row r="3" spans="1:12" x14ac:dyDescent="0.25">
      <c r="A3" s="108"/>
      <c r="B3" s="108"/>
      <c r="C3" s="108"/>
      <c r="D3" s="108"/>
      <c r="E3" s="108"/>
      <c r="F3" s="108"/>
      <c r="K3" s="105"/>
    </row>
    <row r="4" spans="1:12" x14ac:dyDescent="0.25">
      <c r="A4" s="108"/>
      <c r="B4" s="108"/>
      <c r="C4" s="108"/>
      <c r="D4" s="108"/>
      <c r="E4" s="108"/>
      <c r="F4" s="108"/>
      <c r="K4" s="105"/>
    </row>
    <row r="5" spans="1:12" x14ac:dyDescent="0.25">
      <c r="A5" s="108"/>
      <c r="B5" s="108"/>
      <c r="C5" s="108"/>
      <c r="D5" s="108"/>
      <c r="E5" s="108"/>
      <c r="F5" s="108"/>
    </row>
    <row r="6" spans="1:12" x14ac:dyDescent="0.25">
      <c r="A6" s="108"/>
      <c r="B6" s="108"/>
      <c r="C6" s="108"/>
      <c r="D6" s="108"/>
      <c r="E6" s="108"/>
      <c r="F6" s="108"/>
    </row>
    <row r="7" spans="1:12" x14ac:dyDescent="0.25">
      <c r="A7" s="108"/>
      <c r="B7" s="108"/>
      <c r="C7" s="108"/>
      <c r="D7" s="108"/>
      <c r="E7" s="108"/>
      <c r="F7" s="108"/>
    </row>
    <row r="8" spans="1:12" x14ac:dyDescent="0.25">
      <c r="A8" s="108"/>
      <c r="B8" s="108"/>
      <c r="C8" s="108"/>
      <c r="D8" s="108"/>
      <c r="E8" s="108"/>
      <c r="F8" s="108"/>
    </row>
    <row r="9" spans="1:12" x14ac:dyDescent="0.25">
      <c r="A9" s="108"/>
      <c r="B9" s="108"/>
      <c r="C9" s="108"/>
      <c r="D9" s="108"/>
      <c r="E9" s="108"/>
      <c r="F9" s="108"/>
    </row>
    <row r="10" spans="1:12" x14ac:dyDescent="0.25">
      <c r="A10" s="108"/>
      <c r="B10" s="108"/>
      <c r="C10" s="108"/>
      <c r="D10" s="108"/>
      <c r="E10" s="108"/>
      <c r="F10" s="108"/>
      <c r="J10" s="106"/>
      <c r="K10" s="107"/>
      <c r="L10" s="107"/>
    </row>
    <row r="11" spans="1:12" x14ac:dyDescent="0.25">
      <c r="A11" s="108"/>
      <c r="B11" s="108"/>
      <c r="C11" s="108"/>
      <c r="D11" s="108"/>
      <c r="E11" s="108"/>
      <c r="F11" s="108"/>
      <c r="J11" s="106"/>
      <c r="K11" s="107" t="s">
        <v>167</v>
      </c>
      <c r="L11" s="107">
        <v>0.58620689655172409</v>
      </c>
    </row>
    <row r="12" spans="1:12" x14ac:dyDescent="0.25">
      <c r="A12" s="108"/>
      <c r="B12" s="108"/>
      <c r="C12" s="108"/>
      <c r="D12" s="108"/>
      <c r="E12" s="108"/>
      <c r="F12" s="108"/>
      <c r="J12" s="106"/>
      <c r="K12" s="107" t="s">
        <v>203</v>
      </c>
      <c r="L12" s="107">
        <v>0.17241379310344829</v>
      </c>
    </row>
    <row r="13" spans="1:12" x14ac:dyDescent="0.25">
      <c r="A13" s="108"/>
      <c r="B13" s="108"/>
      <c r="C13" s="108"/>
      <c r="D13" s="108"/>
      <c r="E13" s="108"/>
      <c r="F13" s="108"/>
      <c r="J13" s="106"/>
      <c r="K13" s="107" t="s">
        <v>138</v>
      </c>
      <c r="L13" s="107">
        <v>0.2413793103448276</v>
      </c>
    </row>
    <row r="14" spans="1:12" x14ac:dyDescent="0.25">
      <c r="A14" s="108"/>
      <c r="B14" s="108"/>
      <c r="C14" s="108"/>
      <c r="D14" s="108"/>
      <c r="E14" s="108"/>
      <c r="F14" s="108"/>
      <c r="J14" s="106"/>
      <c r="K14" s="107"/>
      <c r="L14" s="107"/>
    </row>
    <row r="15" spans="1:12" x14ac:dyDescent="0.25">
      <c r="A15" s="108"/>
      <c r="B15" s="108"/>
      <c r="C15" s="108"/>
      <c r="D15" s="108"/>
      <c r="E15" s="108"/>
      <c r="F15" s="108"/>
    </row>
    <row r="16" spans="1:12" x14ac:dyDescent="0.25">
      <c r="A16" s="108"/>
      <c r="B16" s="108"/>
      <c r="C16" s="108"/>
      <c r="D16" s="108"/>
      <c r="E16" s="108"/>
      <c r="F16" s="108"/>
    </row>
    <row r="17" spans="1:6" x14ac:dyDescent="0.25">
      <c r="A17" s="108"/>
      <c r="B17" s="108"/>
      <c r="C17" s="108"/>
      <c r="D17" s="108"/>
      <c r="E17" s="108"/>
      <c r="F17" s="108"/>
    </row>
    <row r="18" spans="1:6" x14ac:dyDescent="0.25">
      <c r="A18" s="108"/>
      <c r="B18" s="108"/>
      <c r="C18" s="108"/>
      <c r="D18" s="108"/>
      <c r="E18" s="108"/>
      <c r="F18" s="108"/>
    </row>
    <row r="19" spans="1:6" ht="160.5" customHeight="1" x14ac:dyDescent="0.25">
      <c r="A19" s="108"/>
      <c r="B19" s="108"/>
      <c r="C19" s="108"/>
      <c r="D19" s="108"/>
      <c r="E19" s="108"/>
      <c r="F19" s="108"/>
    </row>
  </sheetData>
  <mergeCells count="2">
    <mergeCell ref="A2:F19"/>
    <mergeCell ref="A1:F1"/>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K53"/>
  <sheetViews>
    <sheetView topLeftCell="A5" workbookViewId="0">
      <selection activeCell="G5" sqref="G5"/>
    </sheetView>
  </sheetViews>
  <sheetFormatPr baseColWidth="10" defaultRowHeight="15" x14ac:dyDescent="0.25"/>
  <cols>
    <col min="1" max="1" width="14.85546875" customWidth="1"/>
    <col min="2" max="2" width="35.42578125" style="1" customWidth="1"/>
    <col min="3" max="3" width="9.85546875" style="2" customWidth="1"/>
    <col min="4" max="4" width="14.5703125" style="2" customWidth="1"/>
    <col min="5" max="5" width="31" style="2" customWidth="1"/>
    <col min="6" max="6" width="38.42578125" style="2" customWidth="1"/>
    <col min="7" max="7" width="21.85546875" style="1" customWidth="1"/>
    <col min="8" max="8" width="12" style="2" customWidth="1"/>
    <col min="9" max="9" width="16" style="2" customWidth="1"/>
    <col min="10" max="10" width="30.28515625" style="2" customWidth="1"/>
    <col min="11" max="11" width="16.5703125" style="1" customWidth="1"/>
  </cols>
  <sheetData>
    <row r="1" spans="1:11" ht="23.25" customHeight="1" x14ac:dyDescent="0.25"/>
    <row r="2" spans="1:11" ht="23.25" customHeight="1" x14ac:dyDescent="0.25">
      <c r="A2" s="111" t="s">
        <v>0</v>
      </c>
      <c r="B2" s="111"/>
      <c r="C2" s="111"/>
      <c r="D2" s="111"/>
      <c r="E2" s="111"/>
      <c r="F2" s="111"/>
      <c r="G2" s="111"/>
      <c r="H2" s="111"/>
      <c r="I2" s="111"/>
      <c r="J2" s="111"/>
      <c r="K2" s="111"/>
    </row>
    <row r="3" spans="1:11" ht="23.25" customHeight="1" x14ac:dyDescent="0.25">
      <c r="A3" s="112" t="s">
        <v>1</v>
      </c>
      <c r="B3" s="112"/>
      <c r="C3" s="112"/>
      <c r="D3" s="112"/>
      <c r="E3" s="112"/>
      <c r="F3" s="112"/>
      <c r="G3" s="112"/>
      <c r="H3" s="112"/>
      <c r="I3" s="112"/>
      <c r="J3" s="112"/>
      <c r="K3" s="112"/>
    </row>
    <row r="4" spans="1:11" ht="62.25" customHeight="1" x14ac:dyDescent="0.25">
      <c r="A4" s="15"/>
      <c r="B4" s="15"/>
      <c r="C4" s="15"/>
      <c r="D4" s="163" t="s">
        <v>59</v>
      </c>
      <c r="E4" s="164"/>
      <c r="F4" s="164"/>
      <c r="G4" s="164"/>
      <c r="H4" s="164"/>
      <c r="I4" s="164"/>
      <c r="J4" s="14"/>
      <c r="K4" s="14"/>
    </row>
    <row r="5" spans="1:11" ht="79.5" customHeight="1" x14ac:dyDescent="0.25">
      <c r="A5" s="3" t="s">
        <v>2</v>
      </c>
      <c r="B5" s="4" t="s">
        <v>3</v>
      </c>
      <c r="C5" s="3" t="s">
        <v>4</v>
      </c>
      <c r="D5" s="4" t="s">
        <v>5</v>
      </c>
      <c r="E5" s="4" t="s">
        <v>57</v>
      </c>
      <c r="F5" s="4" t="s">
        <v>58</v>
      </c>
      <c r="G5" s="4" t="s">
        <v>62</v>
      </c>
      <c r="H5" s="4" t="s">
        <v>6</v>
      </c>
      <c r="I5" s="4" t="s">
        <v>7</v>
      </c>
      <c r="J5" s="13" t="s">
        <v>56</v>
      </c>
      <c r="K5" s="4" t="s">
        <v>8</v>
      </c>
    </row>
    <row r="6" spans="1:11" ht="21" hidden="1" x14ac:dyDescent="0.25">
      <c r="A6" s="127" t="s">
        <v>9</v>
      </c>
      <c r="B6" s="5" t="s">
        <v>10</v>
      </c>
      <c r="C6" s="9">
        <v>260</v>
      </c>
      <c r="D6" s="9"/>
      <c r="E6" s="9"/>
      <c r="F6" s="9"/>
      <c r="G6" s="6"/>
      <c r="H6" s="9">
        <v>4000</v>
      </c>
      <c r="I6" s="9"/>
      <c r="J6" s="9"/>
      <c r="K6" s="7" t="s">
        <v>11</v>
      </c>
    </row>
    <row r="7" spans="1:11" ht="27.75" hidden="1" customHeight="1" x14ac:dyDescent="0.25">
      <c r="A7" s="120"/>
      <c r="B7" s="5" t="s">
        <v>12</v>
      </c>
      <c r="C7" s="9">
        <v>342</v>
      </c>
      <c r="D7" s="9"/>
      <c r="E7" s="9"/>
      <c r="F7" s="9"/>
      <c r="G7" s="6"/>
      <c r="H7" s="9">
        <v>8000</v>
      </c>
      <c r="I7" s="9"/>
      <c r="J7" s="9"/>
      <c r="K7" s="7" t="s">
        <v>11</v>
      </c>
    </row>
    <row r="8" spans="1:11" ht="21" hidden="1" x14ac:dyDescent="0.25">
      <c r="A8" s="120"/>
      <c r="B8" s="6" t="s">
        <v>13</v>
      </c>
      <c r="C8" s="9">
        <v>128</v>
      </c>
      <c r="D8" s="9"/>
      <c r="E8" s="9"/>
      <c r="F8" s="9"/>
      <c r="G8" s="6"/>
      <c r="H8" s="9">
        <v>46.5</v>
      </c>
      <c r="I8" s="9"/>
      <c r="J8" s="9"/>
      <c r="K8" s="7" t="s">
        <v>14</v>
      </c>
    </row>
    <row r="9" spans="1:11" ht="31.5" hidden="1" x14ac:dyDescent="0.25">
      <c r="A9" s="120"/>
      <c r="B9" s="6" t="s">
        <v>15</v>
      </c>
      <c r="C9" s="9">
        <v>46</v>
      </c>
      <c r="D9" s="9"/>
      <c r="E9" s="9"/>
      <c r="F9" s="9"/>
      <c r="G9" s="6"/>
      <c r="H9" s="9">
        <v>46.5</v>
      </c>
      <c r="I9" s="9"/>
      <c r="J9" s="9"/>
      <c r="K9" s="7" t="s">
        <v>14</v>
      </c>
    </row>
    <row r="10" spans="1:11" ht="31.5" hidden="1" x14ac:dyDescent="0.25">
      <c r="A10" s="120"/>
      <c r="B10" s="6" t="s">
        <v>16</v>
      </c>
      <c r="C10" s="9">
        <v>10500</v>
      </c>
      <c r="D10" s="9"/>
      <c r="E10" s="9"/>
      <c r="F10" s="9"/>
      <c r="G10" s="6"/>
      <c r="H10" s="9">
        <v>135.19999999999999</v>
      </c>
      <c r="I10" s="9"/>
      <c r="J10" s="9"/>
      <c r="K10" s="7" t="s">
        <v>17</v>
      </c>
    </row>
    <row r="11" spans="1:11" ht="31.5" hidden="1" x14ac:dyDescent="0.25">
      <c r="A11" s="120"/>
      <c r="B11" s="6" t="s">
        <v>18</v>
      </c>
      <c r="C11" s="9">
        <v>1260</v>
      </c>
      <c r="D11" s="9"/>
      <c r="E11" s="9"/>
      <c r="F11" s="9"/>
      <c r="G11" s="6"/>
      <c r="H11" s="9"/>
      <c r="I11" s="9"/>
      <c r="J11" s="9"/>
      <c r="K11" s="7" t="s">
        <v>17</v>
      </c>
    </row>
    <row r="12" spans="1:11" ht="31.5" hidden="1" x14ac:dyDescent="0.25">
      <c r="A12" s="120"/>
      <c r="B12" s="6" t="s">
        <v>19</v>
      </c>
      <c r="C12" s="9">
        <v>2300</v>
      </c>
      <c r="D12" s="9"/>
      <c r="E12" s="9"/>
      <c r="F12" s="9"/>
      <c r="G12" s="6"/>
      <c r="H12" s="9"/>
      <c r="I12" s="9"/>
      <c r="J12" s="9"/>
      <c r="K12" s="7" t="s">
        <v>17</v>
      </c>
    </row>
    <row r="13" spans="1:11" ht="31.5" hidden="1" x14ac:dyDescent="0.25">
      <c r="A13" s="120"/>
      <c r="B13" s="6" t="s">
        <v>20</v>
      </c>
      <c r="C13" s="9">
        <v>1050</v>
      </c>
      <c r="D13" s="9"/>
      <c r="E13" s="9"/>
      <c r="F13" s="9"/>
      <c r="G13" s="6"/>
      <c r="H13" s="9"/>
      <c r="I13" s="9"/>
      <c r="J13" s="9"/>
      <c r="K13" s="7" t="s">
        <v>17</v>
      </c>
    </row>
    <row r="14" spans="1:11" ht="31.5" hidden="1" x14ac:dyDescent="0.25">
      <c r="A14" s="120"/>
      <c r="B14" s="6" t="s">
        <v>21</v>
      </c>
      <c r="C14" s="9">
        <v>5670</v>
      </c>
      <c r="D14" s="9"/>
      <c r="E14" s="9"/>
      <c r="F14" s="9"/>
      <c r="G14" s="6"/>
      <c r="H14" s="9"/>
      <c r="I14" s="9"/>
      <c r="J14" s="9"/>
      <c r="K14" s="7" t="s">
        <v>17</v>
      </c>
    </row>
    <row r="15" spans="1:11" ht="31.5" hidden="1" x14ac:dyDescent="0.25">
      <c r="A15" s="120"/>
      <c r="B15" s="6" t="s">
        <v>22</v>
      </c>
      <c r="C15" s="9">
        <v>63</v>
      </c>
      <c r="D15" s="9"/>
      <c r="E15" s="9"/>
      <c r="F15" s="9"/>
      <c r="G15" s="6"/>
      <c r="H15" s="9"/>
      <c r="I15" s="9"/>
      <c r="J15" s="9"/>
      <c r="K15" s="7" t="s">
        <v>17</v>
      </c>
    </row>
    <row r="16" spans="1:11" ht="31.5" hidden="1" x14ac:dyDescent="0.25">
      <c r="A16" s="120"/>
      <c r="B16" s="6" t="s">
        <v>23</v>
      </c>
      <c r="C16" s="9">
        <v>157</v>
      </c>
      <c r="D16" s="9"/>
      <c r="E16" s="9"/>
      <c r="F16" s="9"/>
      <c r="G16" s="6"/>
      <c r="H16" s="9"/>
      <c r="I16" s="9"/>
      <c r="J16" s="9"/>
      <c r="K16" s="7" t="s">
        <v>17</v>
      </c>
    </row>
    <row r="17" spans="1:11" ht="39.75" customHeight="1" x14ac:dyDescent="0.25">
      <c r="A17" s="120"/>
      <c r="B17" s="6" t="s">
        <v>24</v>
      </c>
      <c r="C17" s="9">
        <v>29810</v>
      </c>
      <c r="D17" s="9"/>
      <c r="E17" s="9"/>
      <c r="F17" s="9"/>
      <c r="G17" s="6"/>
      <c r="H17" s="9">
        <v>22564</v>
      </c>
      <c r="I17" s="9"/>
      <c r="J17" s="9"/>
      <c r="K17" s="7" t="s">
        <v>25</v>
      </c>
    </row>
    <row r="18" spans="1:11" ht="31.5" x14ac:dyDescent="0.25">
      <c r="A18" s="120"/>
      <c r="B18" s="6" t="s">
        <v>26</v>
      </c>
      <c r="C18" s="9">
        <v>12438</v>
      </c>
      <c r="D18" s="9"/>
      <c r="E18" s="9"/>
      <c r="F18" s="9"/>
      <c r="G18" s="6"/>
      <c r="H18" s="9">
        <v>5489</v>
      </c>
      <c r="I18" s="9"/>
      <c r="J18" s="9"/>
      <c r="K18" s="7" t="s">
        <v>25</v>
      </c>
    </row>
    <row r="19" spans="1:11" ht="21" x14ac:dyDescent="0.25">
      <c r="A19" s="120"/>
      <c r="B19" s="6" t="s">
        <v>27</v>
      </c>
      <c r="C19" s="9">
        <v>10</v>
      </c>
      <c r="D19" s="9"/>
      <c r="E19" s="9"/>
      <c r="F19" s="9"/>
      <c r="G19" s="6"/>
      <c r="H19" s="9">
        <v>849905</v>
      </c>
      <c r="I19" s="9"/>
      <c r="J19" s="9"/>
      <c r="K19" s="7" t="s">
        <v>25</v>
      </c>
    </row>
    <row r="20" spans="1:11" ht="15" customHeight="1" x14ac:dyDescent="0.25">
      <c r="A20" s="120"/>
      <c r="B20" s="6" t="s">
        <v>28</v>
      </c>
      <c r="C20" s="9">
        <v>2</v>
      </c>
      <c r="D20" s="9"/>
      <c r="E20" s="9"/>
      <c r="F20" s="9"/>
      <c r="G20" s="10"/>
      <c r="H20" s="9"/>
      <c r="I20" s="9"/>
      <c r="J20" s="9"/>
      <c r="K20" s="7" t="s">
        <v>25</v>
      </c>
    </row>
    <row r="21" spans="1:11" ht="25.5" customHeight="1" x14ac:dyDescent="0.25">
      <c r="A21" s="120"/>
      <c r="B21" s="6" t="s">
        <v>29</v>
      </c>
      <c r="C21" s="9">
        <v>2</v>
      </c>
      <c r="D21" s="9"/>
      <c r="E21" s="9"/>
      <c r="F21" s="9"/>
      <c r="G21" s="6"/>
      <c r="H21" s="9"/>
      <c r="I21" s="9"/>
      <c r="J21" s="9"/>
      <c r="K21" s="7" t="s">
        <v>25</v>
      </c>
    </row>
    <row r="22" spans="1:11" ht="15" customHeight="1" x14ac:dyDescent="0.25">
      <c r="A22" s="120"/>
      <c r="B22" s="6" t="s">
        <v>30</v>
      </c>
      <c r="C22" s="9">
        <v>2</v>
      </c>
      <c r="D22" s="9"/>
      <c r="E22" s="9"/>
      <c r="F22" s="9"/>
      <c r="G22" s="10"/>
      <c r="H22" s="9"/>
      <c r="I22" s="9"/>
      <c r="J22" s="9"/>
      <c r="K22" s="7" t="s">
        <v>25</v>
      </c>
    </row>
    <row r="23" spans="1:11" ht="15" customHeight="1" x14ac:dyDescent="0.25">
      <c r="A23" s="120"/>
      <c r="B23" s="6" t="s">
        <v>31</v>
      </c>
      <c r="C23" s="9">
        <v>1</v>
      </c>
      <c r="D23" s="9"/>
      <c r="E23" s="9"/>
      <c r="F23" s="9"/>
      <c r="G23" s="10"/>
      <c r="H23" s="9"/>
      <c r="I23" s="9"/>
      <c r="J23" s="9"/>
      <c r="K23" s="7" t="s">
        <v>25</v>
      </c>
    </row>
    <row r="24" spans="1:11" ht="22.5" customHeight="1" x14ac:dyDescent="0.25">
      <c r="A24" s="120"/>
      <c r="B24" s="6" t="s">
        <v>32</v>
      </c>
      <c r="C24" s="9">
        <v>2</v>
      </c>
      <c r="D24" s="9"/>
      <c r="E24" s="9"/>
      <c r="F24" s="9"/>
      <c r="G24" s="6"/>
      <c r="H24" s="9"/>
      <c r="I24" s="9"/>
      <c r="J24" s="9"/>
      <c r="K24" s="7" t="s">
        <v>25</v>
      </c>
    </row>
    <row r="25" spans="1:11" ht="24" customHeight="1" x14ac:dyDescent="0.25">
      <c r="A25" s="120"/>
      <c r="B25" s="6" t="s">
        <v>33</v>
      </c>
      <c r="C25" s="9">
        <v>1</v>
      </c>
      <c r="D25" s="9"/>
      <c r="E25" s="9"/>
      <c r="F25" s="9"/>
      <c r="G25" s="10"/>
      <c r="H25" s="9"/>
      <c r="I25" s="9"/>
      <c r="J25" s="9"/>
      <c r="K25" s="7" t="s">
        <v>25</v>
      </c>
    </row>
    <row r="26" spans="1:11" ht="21" hidden="1" x14ac:dyDescent="0.25">
      <c r="A26" s="120"/>
      <c r="B26" s="6" t="s">
        <v>34</v>
      </c>
      <c r="C26" s="9">
        <v>300</v>
      </c>
      <c r="D26" s="9"/>
      <c r="E26" s="9"/>
      <c r="F26" s="9"/>
      <c r="G26" s="10"/>
      <c r="H26" s="9"/>
      <c r="I26" s="9"/>
      <c r="J26" s="9"/>
      <c r="K26" s="7" t="s">
        <v>11</v>
      </c>
    </row>
    <row r="27" spans="1:11" ht="21" hidden="1" x14ac:dyDescent="0.25">
      <c r="A27" s="120"/>
      <c r="B27" s="6" t="s">
        <v>35</v>
      </c>
      <c r="C27" s="9">
        <v>3760</v>
      </c>
      <c r="D27" s="9"/>
      <c r="E27" s="9"/>
      <c r="F27" s="9"/>
      <c r="G27" s="6"/>
      <c r="H27" s="9">
        <v>8.75</v>
      </c>
      <c r="I27" s="9"/>
      <c r="J27" s="9"/>
      <c r="K27" s="7" t="s">
        <v>14</v>
      </c>
    </row>
    <row r="28" spans="1:11" ht="21" hidden="1" x14ac:dyDescent="0.25">
      <c r="A28" s="120"/>
      <c r="B28" s="5" t="s">
        <v>36</v>
      </c>
      <c r="C28" s="9">
        <v>83.6</v>
      </c>
      <c r="D28" s="9"/>
      <c r="E28" s="9"/>
      <c r="F28" s="9"/>
      <c r="G28" s="6"/>
      <c r="H28" s="9">
        <v>560.55999999999995</v>
      </c>
      <c r="I28" s="9"/>
      <c r="J28" s="9"/>
      <c r="K28" s="7" t="s">
        <v>37</v>
      </c>
    </row>
    <row r="29" spans="1:11" ht="21" hidden="1" x14ac:dyDescent="0.25">
      <c r="A29" s="120"/>
      <c r="B29" s="8"/>
      <c r="C29" s="123"/>
      <c r="D29" s="123"/>
      <c r="E29" s="9"/>
      <c r="F29" s="9"/>
      <c r="G29" s="124"/>
      <c r="H29" s="9">
        <v>4352.47</v>
      </c>
      <c r="I29" s="9"/>
      <c r="J29" s="9"/>
      <c r="K29" s="7" t="s">
        <v>37</v>
      </c>
    </row>
    <row r="30" spans="1:11" ht="21" hidden="1" x14ac:dyDescent="0.25">
      <c r="A30" s="120"/>
      <c r="B30" s="8"/>
      <c r="C30" s="123"/>
      <c r="D30" s="123"/>
      <c r="E30" s="9"/>
      <c r="F30" s="9"/>
      <c r="G30" s="124"/>
      <c r="H30" s="9">
        <v>6893.77</v>
      </c>
      <c r="I30" s="9"/>
      <c r="J30" s="9"/>
      <c r="K30" s="7" t="s">
        <v>37</v>
      </c>
    </row>
    <row r="31" spans="1:11" ht="21" hidden="1" x14ac:dyDescent="0.25">
      <c r="A31" s="120"/>
      <c r="B31" s="11"/>
      <c r="C31" s="123"/>
      <c r="D31" s="123"/>
      <c r="E31" s="9"/>
      <c r="F31" s="9"/>
      <c r="G31" s="124"/>
      <c r="H31" s="9">
        <v>9661.68</v>
      </c>
      <c r="I31" s="9"/>
      <c r="J31" s="9"/>
      <c r="K31" s="7" t="s">
        <v>37</v>
      </c>
    </row>
    <row r="32" spans="1:11" ht="42" hidden="1" x14ac:dyDescent="0.25">
      <c r="A32" s="120"/>
      <c r="B32" s="6" t="s">
        <v>60</v>
      </c>
      <c r="C32" s="9">
        <v>100</v>
      </c>
      <c r="D32" s="12"/>
      <c r="E32" s="12"/>
      <c r="F32" s="12"/>
      <c r="G32" s="10"/>
      <c r="H32" s="9"/>
      <c r="I32" s="9"/>
      <c r="J32" s="9"/>
      <c r="K32" s="7" t="s">
        <v>11</v>
      </c>
    </row>
    <row r="33" spans="1:11" ht="31.5" hidden="1" x14ac:dyDescent="0.25">
      <c r="A33" s="120"/>
      <c r="B33" s="6" t="s">
        <v>38</v>
      </c>
      <c r="C33" s="9">
        <v>90</v>
      </c>
      <c r="D33" s="9"/>
      <c r="E33" s="9"/>
      <c r="F33" s="9"/>
      <c r="G33" s="6"/>
      <c r="H33" s="9">
        <v>21800</v>
      </c>
      <c r="I33" s="9"/>
      <c r="J33" s="9"/>
      <c r="K33" s="7" t="s">
        <v>11</v>
      </c>
    </row>
    <row r="34" spans="1:11" ht="42" hidden="1" x14ac:dyDescent="0.25">
      <c r="A34" s="120"/>
      <c r="B34" s="6" t="s">
        <v>39</v>
      </c>
      <c r="C34" s="9">
        <v>40</v>
      </c>
      <c r="D34" s="9"/>
      <c r="E34" s="9"/>
      <c r="F34" s="9"/>
      <c r="G34" s="6"/>
      <c r="H34" s="9">
        <v>300</v>
      </c>
      <c r="I34" s="9"/>
      <c r="J34" s="9"/>
      <c r="K34" s="7" t="s">
        <v>11</v>
      </c>
    </row>
    <row r="35" spans="1:11" ht="31.5" hidden="1" x14ac:dyDescent="0.25">
      <c r="A35" s="120"/>
      <c r="B35" s="6" t="s">
        <v>40</v>
      </c>
      <c r="C35" s="9">
        <v>18.5</v>
      </c>
      <c r="D35" s="9"/>
      <c r="E35" s="9"/>
      <c r="F35" s="9"/>
      <c r="G35" s="6"/>
      <c r="H35" s="9">
        <v>1284</v>
      </c>
      <c r="I35" s="9"/>
      <c r="J35" s="9"/>
      <c r="K35" s="7" t="s">
        <v>11</v>
      </c>
    </row>
    <row r="36" spans="1:11" ht="33.75" hidden="1" customHeight="1" x14ac:dyDescent="0.25">
      <c r="A36" s="120"/>
      <c r="B36" s="6" t="s">
        <v>41</v>
      </c>
      <c r="C36" s="9">
        <v>60</v>
      </c>
      <c r="D36" s="9"/>
      <c r="E36" s="9"/>
      <c r="F36" s="9"/>
      <c r="G36" s="6"/>
      <c r="H36" s="9">
        <v>8132</v>
      </c>
      <c r="I36" s="9"/>
      <c r="J36" s="9"/>
      <c r="K36" s="7" t="s">
        <v>11</v>
      </c>
    </row>
    <row r="37" spans="1:11" ht="42" hidden="1" x14ac:dyDescent="0.25">
      <c r="A37" s="120"/>
      <c r="B37" s="5" t="s">
        <v>42</v>
      </c>
      <c r="C37" s="9">
        <v>11.5</v>
      </c>
      <c r="D37" s="9"/>
      <c r="E37" s="9"/>
      <c r="F37" s="9"/>
      <c r="G37" s="6"/>
      <c r="H37" s="9">
        <v>5.2</v>
      </c>
      <c r="I37" s="9"/>
      <c r="J37" s="9"/>
      <c r="K37" s="7" t="s">
        <v>11</v>
      </c>
    </row>
    <row r="38" spans="1:11" ht="31.5" hidden="1" x14ac:dyDescent="0.25">
      <c r="A38" s="120"/>
      <c r="B38" s="6" t="s">
        <v>43</v>
      </c>
      <c r="C38" s="9">
        <v>30</v>
      </c>
      <c r="D38" s="9"/>
      <c r="E38" s="9"/>
      <c r="F38" s="9"/>
      <c r="G38" s="6"/>
      <c r="H38" s="12" t="s">
        <v>44</v>
      </c>
      <c r="I38" s="12"/>
      <c r="J38" s="12"/>
      <c r="K38" s="7" t="s">
        <v>11</v>
      </c>
    </row>
    <row r="39" spans="1:11" ht="42" hidden="1" x14ac:dyDescent="0.25">
      <c r="A39" s="120"/>
      <c r="B39" s="6" t="s">
        <v>45</v>
      </c>
      <c r="C39" s="9">
        <v>10</v>
      </c>
      <c r="D39" s="9"/>
      <c r="E39" s="9"/>
      <c r="F39" s="9"/>
      <c r="G39" s="6"/>
      <c r="H39" s="9">
        <v>4000</v>
      </c>
      <c r="I39" s="9"/>
      <c r="J39" s="9"/>
      <c r="K39" s="7" t="s">
        <v>11</v>
      </c>
    </row>
    <row r="40" spans="1:11" ht="52.5" hidden="1" x14ac:dyDescent="0.25">
      <c r="A40" s="120"/>
      <c r="B40" s="6" t="s">
        <v>46</v>
      </c>
      <c r="C40" s="9">
        <v>15</v>
      </c>
      <c r="D40" s="9"/>
      <c r="E40" s="9"/>
      <c r="F40" s="9"/>
      <c r="G40" s="6"/>
      <c r="H40" s="9">
        <v>400</v>
      </c>
      <c r="I40" s="9"/>
      <c r="J40" s="9"/>
      <c r="K40" s="7" t="s">
        <v>11</v>
      </c>
    </row>
    <row r="41" spans="1:11" ht="63" hidden="1" x14ac:dyDescent="0.25">
      <c r="A41" s="120"/>
      <c r="B41" s="6" t="s">
        <v>47</v>
      </c>
      <c r="C41" s="9">
        <v>35</v>
      </c>
      <c r="D41" s="9"/>
      <c r="E41" s="9"/>
      <c r="F41" s="9"/>
      <c r="G41" s="6"/>
      <c r="H41" s="9">
        <v>4.5</v>
      </c>
      <c r="I41" s="9"/>
      <c r="J41" s="9"/>
      <c r="K41" s="7" t="s">
        <v>11</v>
      </c>
    </row>
    <row r="42" spans="1:11" ht="21" hidden="1" x14ac:dyDescent="0.25">
      <c r="A42" s="120"/>
      <c r="B42" s="125" t="s">
        <v>48</v>
      </c>
      <c r="C42" s="9">
        <v>85.8</v>
      </c>
      <c r="D42" s="9"/>
      <c r="E42" s="9"/>
      <c r="F42" s="9"/>
      <c r="G42" s="6"/>
      <c r="H42" s="9">
        <v>2500</v>
      </c>
      <c r="I42" s="9"/>
      <c r="J42" s="9"/>
      <c r="K42" s="7" t="s">
        <v>37</v>
      </c>
    </row>
    <row r="43" spans="1:11" ht="21" hidden="1" x14ac:dyDescent="0.25">
      <c r="A43" s="120"/>
      <c r="B43" s="126"/>
      <c r="C43" s="9"/>
      <c r="D43" s="9"/>
      <c r="E43" s="9"/>
      <c r="F43" s="9"/>
      <c r="G43" s="10"/>
      <c r="H43" s="9">
        <v>5016</v>
      </c>
      <c r="I43" s="9"/>
      <c r="J43" s="9"/>
      <c r="K43" s="7" t="s">
        <v>37</v>
      </c>
    </row>
    <row r="44" spans="1:11" ht="31.5" hidden="1" x14ac:dyDescent="0.25">
      <c r="A44" s="120"/>
      <c r="B44" s="6" t="s">
        <v>49</v>
      </c>
      <c r="C44" s="9">
        <v>63.63</v>
      </c>
      <c r="D44" s="9"/>
      <c r="E44" s="9"/>
      <c r="F44" s="9"/>
      <c r="G44" s="10"/>
      <c r="H44" s="9"/>
      <c r="I44" s="9"/>
      <c r="J44" s="9"/>
      <c r="K44" s="12" t="s">
        <v>11</v>
      </c>
    </row>
    <row r="45" spans="1:11" ht="31.5" hidden="1" x14ac:dyDescent="0.25">
      <c r="A45" s="120"/>
      <c r="B45" s="6" t="s">
        <v>50</v>
      </c>
      <c r="C45" s="9">
        <v>57.5</v>
      </c>
      <c r="D45" s="9"/>
      <c r="E45" s="9"/>
      <c r="F45" s="9"/>
      <c r="G45" s="10"/>
      <c r="H45" s="9"/>
      <c r="I45" s="9"/>
      <c r="J45" s="9"/>
      <c r="K45" s="12" t="s">
        <v>11</v>
      </c>
    </row>
    <row r="46" spans="1:11" ht="21" hidden="1" x14ac:dyDescent="0.25">
      <c r="A46" s="120"/>
      <c r="B46" s="6" t="s">
        <v>51</v>
      </c>
      <c r="C46" s="9">
        <v>41</v>
      </c>
      <c r="D46" s="9"/>
      <c r="E46" s="9"/>
      <c r="F46" s="9"/>
      <c r="G46" s="6"/>
      <c r="H46" s="9">
        <v>150</v>
      </c>
      <c r="I46" s="9"/>
      <c r="J46" s="9"/>
      <c r="K46" s="7" t="s">
        <v>11</v>
      </c>
    </row>
    <row r="47" spans="1:11" ht="21" hidden="1" x14ac:dyDescent="0.25">
      <c r="A47" s="120"/>
      <c r="B47" s="6" t="s">
        <v>52</v>
      </c>
      <c r="C47" s="9">
        <v>373</v>
      </c>
      <c r="D47" s="9"/>
      <c r="E47" s="9"/>
      <c r="F47" s="9"/>
      <c r="G47" s="6"/>
      <c r="H47" s="9">
        <v>3000</v>
      </c>
      <c r="I47" s="9"/>
      <c r="J47" s="9"/>
      <c r="K47" s="7" t="s">
        <v>11</v>
      </c>
    </row>
    <row r="48" spans="1:11" ht="21" hidden="1" x14ac:dyDescent="0.25">
      <c r="A48" s="120"/>
      <c r="B48" s="6" t="s">
        <v>53</v>
      </c>
      <c r="C48" s="9">
        <v>74</v>
      </c>
      <c r="D48" s="9"/>
      <c r="E48" s="9"/>
      <c r="F48" s="9"/>
      <c r="G48" s="6"/>
      <c r="H48" s="9">
        <v>6.25</v>
      </c>
      <c r="I48" s="9"/>
      <c r="J48" s="9"/>
      <c r="K48" s="7" t="s">
        <v>14</v>
      </c>
    </row>
    <row r="49" spans="1:11" ht="21" hidden="1" x14ac:dyDescent="0.25">
      <c r="A49" s="120"/>
      <c r="B49" s="6" t="s">
        <v>54</v>
      </c>
      <c r="C49" s="9">
        <v>8.31</v>
      </c>
      <c r="D49" s="9"/>
      <c r="E49" s="9"/>
      <c r="F49" s="9"/>
      <c r="G49" s="6"/>
      <c r="H49" s="9">
        <v>6.3</v>
      </c>
      <c r="I49" s="9"/>
      <c r="J49" s="9"/>
      <c r="K49" s="7" t="s">
        <v>14</v>
      </c>
    </row>
    <row r="50" spans="1:11" ht="21" hidden="1" x14ac:dyDescent="0.25">
      <c r="A50" s="162"/>
      <c r="B50" s="6" t="s">
        <v>55</v>
      </c>
      <c r="C50" s="9">
        <v>17.899999999999999</v>
      </c>
      <c r="D50" s="9"/>
      <c r="E50" s="9"/>
      <c r="F50" s="9"/>
      <c r="G50" s="6"/>
      <c r="H50" s="9">
        <v>6.3</v>
      </c>
      <c r="I50" s="9"/>
      <c r="J50" s="9"/>
      <c r="K50" s="7" t="s">
        <v>14</v>
      </c>
    </row>
    <row r="51" spans="1:11" ht="21" hidden="1" x14ac:dyDescent="0.25">
      <c r="A51" s="17"/>
      <c r="B51" s="6" t="s">
        <v>55</v>
      </c>
      <c r="C51" s="9">
        <v>3.7</v>
      </c>
      <c r="D51" s="16"/>
      <c r="E51" s="16"/>
      <c r="F51" s="16"/>
      <c r="G51" s="17"/>
      <c r="H51" s="16"/>
      <c r="I51" s="16"/>
      <c r="J51" s="16"/>
      <c r="K51" s="7" t="s">
        <v>14</v>
      </c>
    </row>
    <row r="52" spans="1:11" x14ac:dyDescent="0.25">
      <c r="A52" s="1"/>
    </row>
    <row r="53" spans="1:11" x14ac:dyDescent="0.25">
      <c r="A53" s="1"/>
    </row>
  </sheetData>
  <autoFilter ref="A5:K51" xr:uid="{00000000-0009-0000-0000-000003000000}">
    <filterColumn colId="10">
      <filters>
        <filter val="CEN-CINAI_x000a_"/>
      </filters>
    </filterColumn>
  </autoFilter>
  <mergeCells count="8">
    <mergeCell ref="A2:K2"/>
    <mergeCell ref="A3:K3"/>
    <mergeCell ref="D4:I4"/>
    <mergeCell ref="A6:A50"/>
    <mergeCell ref="C29:C31"/>
    <mergeCell ref="D29:D31"/>
    <mergeCell ref="G29:G31"/>
    <mergeCell ref="B42:B4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dimension ref="A1:K53"/>
  <sheetViews>
    <sheetView topLeftCell="A5" workbookViewId="0">
      <selection activeCell="G5" sqref="G5"/>
    </sheetView>
  </sheetViews>
  <sheetFormatPr baseColWidth="10" defaultRowHeight="15" x14ac:dyDescent="0.25"/>
  <cols>
    <col min="1" max="1" width="14.85546875" customWidth="1"/>
    <col min="2" max="2" width="35.42578125" style="1" customWidth="1"/>
    <col min="3" max="3" width="9.85546875" style="2" customWidth="1"/>
    <col min="4" max="4" width="14.5703125" style="2" customWidth="1"/>
    <col min="5" max="5" width="31" style="2" customWidth="1"/>
    <col min="6" max="6" width="38.42578125" style="2" customWidth="1"/>
    <col min="7" max="7" width="21.85546875" style="1" customWidth="1"/>
    <col min="8" max="8" width="12" style="2" customWidth="1"/>
    <col min="9" max="9" width="16" style="2" customWidth="1"/>
    <col min="10" max="10" width="30.28515625" style="2" customWidth="1"/>
    <col min="11" max="11" width="16.5703125" style="1" customWidth="1"/>
  </cols>
  <sheetData>
    <row r="1" spans="1:11" ht="23.25" customHeight="1" x14ac:dyDescent="0.25"/>
    <row r="2" spans="1:11" ht="23.25" customHeight="1" x14ac:dyDescent="0.25">
      <c r="A2" s="111" t="s">
        <v>0</v>
      </c>
      <c r="B2" s="111"/>
      <c r="C2" s="111"/>
      <c r="D2" s="111"/>
      <c r="E2" s="111"/>
      <c r="F2" s="111"/>
      <c r="G2" s="111"/>
      <c r="H2" s="111"/>
      <c r="I2" s="111"/>
      <c r="J2" s="111"/>
      <c r="K2" s="111"/>
    </row>
    <row r="3" spans="1:11" ht="23.25" customHeight="1" x14ac:dyDescent="0.25">
      <c r="A3" s="112" t="s">
        <v>1</v>
      </c>
      <c r="B3" s="112"/>
      <c r="C3" s="112"/>
      <c r="D3" s="112"/>
      <c r="E3" s="112"/>
      <c r="F3" s="112"/>
      <c r="G3" s="112"/>
      <c r="H3" s="112"/>
      <c r="I3" s="112"/>
      <c r="J3" s="112"/>
      <c r="K3" s="112"/>
    </row>
    <row r="4" spans="1:11" ht="62.25" customHeight="1" x14ac:dyDescent="0.25">
      <c r="A4" s="15"/>
      <c r="B4" s="15"/>
      <c r="C4" s="15"/>
      <c r="D4" s="163" t="s">
        <v>59</v>
      </c>
      <c r="E4" s="164"/>
      <c r="F4" s="164"/>
      <c r="G4" s="164"/>
      <c r="H4" s="164"/>
      <c r="I4" s="164"/>
      <c r="J4" s="14"/>
      <c r="K4" s="14"/>
    </row>
    <row r="5" spans="1:11" ht="79.5" customHeight="1" x14ac:dyDescent="0.25">
      <c r="A5" s="3" t="s">
        <v>2</v>
      </c>
      <c r="B5" s="4" t="s">
        <v>3</v>
      </c>
      <c r="C5" s="3" t="s">
        <v>4</v>
      </c>
      <c r="D5" s="4" t="s">
        <v>5</v>
      </c>
      <c r="E5" s="4" t="s">
        <v>57</v>
      </c>
      <c r="F5" s="4" t="s">
        <v>58</v>
      </c>
      <c r="G5" s="4" t="s">
        <v>62</v>
      </c>
      <c r="H5" s="4" t="s">
        <v>6</v>
      </c>
      <c r="I5" s="4" t="s">
        <v>7</v>
      </c>
      <c r="J5" s="13" t="s">
        <v>56</v>
      </c>
      <c r="K5" s="4" t="s">
        <v>8</v>
      </c>
    </row>
    <row r="6" spans="1:11" ht="21" hidden="1" x14ac:dyDescent="0.25">
      <c r="A6" s="127" t="s">
        <v>9</v>
      </c>
      <c r="B6" s="5" t="s">
        <v>10</v>
      </c>
      <c r="C6" s="9">
        <v>260</v>
      </c>
      <c r="D6" s="9"/>
      <c r="E6" s="9"/>
      <c r="F6" s="9"/>
      <c r="G6" s="6"/>
      <c r="H6" s="9">
        <v>4000</v>
      </c>
      <c r="I6" s="9"/>
      <c r="J6" s="9"/>
      <c r="K6" s="7" t="s">
        <v>11</v>
      </c>
    </row>
    <row r="7" spans="1:11" ht="27.75" hidden="1" customHeight="1" x14ac:dyDescent="0.25">
      <c r="A7" s="120"/>
      <c r="B7" s="5" t="s">
        <v>12</v>
      </c>
      <c r="C7" s="9">
        <v>342</v>
      </c>
      <c r="D7" s="9"/>
      <c r="E7" s="9"/>
      <c r="F7" s="9"/>
      <c r="G7" s="6"/>
      <c r="H7" s="9">
        <v>8000</v>
      </c>
      <c r="I7" s="9"/>
      <c r="J7" s="9"/>
      <c r="K7" s="7" t="s">
        <v>11</v>
      </c>
    </row>
    <row r="8" spans="1:11" ht="21" hidden="1" x14ac:dyDescent="0.25">
      <c r="A8" s="120"/>
      <c r="B8" s="6" t="s">
        <v>13</v>
      </c>
      <c r="C8" s="9">
        <v>128</v>
      </c>
      <c r="D8" s="9"/>
      <c r="E8" s="9"/>
      <c r="F8" s="9"/>
      <c r="G8" s="6"/>
      <c r="H8" s="9">
        <v>46.5</v>
      </c>
      <c r="I8" s="9"/>
      <c r="J8" s="9"/>
      <c r="K8" s="7" t="s">
        <v>14</v>
      </c>
    </row>
    <row r="9" spans="1:11" ht="31.5" hidden="1" x14ac:dyDescent="0.25">
      <c r="A9" s="120"/>
      <c r="B9" s="6" t="s">
        <v>15</v>
      </c>
      <c r="C9" s="9">
        <v>46</v>
      </c>
      <c r="D9" s="9"/>
      <c r="E9" s="9"/>
      <c r="F9" s="9"/>
      <c r="G9" s="6"/>
      <c r="H9" s="9">
        <v>46.5</v>
      </c>
      <c r="I9" s="9"/>
      <c r="J9" s="9"/>
      <c r="K9" s="7" t="s">
        <v>14</v>
      </c>
    </row>
    <row r="10" spans="1:11" ht="31.5" hidden="1" x14ac:dyDescent="0.25">
      <c r="A10" s="120"/>
      <c r="B10" s="6" t="s">
        <v>16</v>
      </c>
      <c r="C10" s="9">
        <v>10500</v>
      </c>
      <c r="D10" s="9"/>
      <c r="E10" s="9"/>
      <c r="F10" s="9"/>
      <c r="G10" s="6"/>
      <c r="H10" s="9">
        <v>135.19999999999999</v>
      </c>
      <c r="I10" s="9"/>
      <c r="J10" s="9"/>
      <c r="K10" s="7" t="s">
        <v>17</v>
      </c>
    </row>
    <row r="11" spans="1:11" ht="31.5" hidden="1" x14ac:dyDescent="0.25">
      <c r="A11" s="120"/>
      <c r="B11" s="6" t="s">
        <v>18</v>
      </c>
      <c r="C11" s="9">
        <v>1260</v>
      </c>
      <c r="D11" s="9"/>
      <c r="E11" s="9"/>
      <c r="F11" s="9"/>
      <c r="G11" s="6"/>
      <c r="H11" s="9"/>
      <c r="I11" s="9"/>
      <c r="J11" s="9"/>
      <c r="K11" s="7" t="s">
        <v>17</v>
      </c>
    </row>
    <row r="12" spans="1:11" ht="31.5" hidden="1" x14ac:dyDescent="0.25">
      <c r="A12" s="120"/>
      <c r="B12" s="6" t="s">
        <v>19</v>
      </c>
      <c r="C12" s="9">
        <v>2300</v>
      </c>
      <c r="D12" s="9"/>
      <c r="E12" s="9"/>
      <c r="F12" s="9"/>
      <c r="G12" s="6"/>
      <c r="H12" s="9"/>
      <c r="I12" s="9"/>
      <c r="J12" s="9"/>
      <c r="K12" s="7" t="s">
        <v>17</v>
      </c>
    </row>
    <row r="13" spans="1:11" ht="31.5" hidden="1" x14ac:dyDescent="0.25">
      <c r="A13" s="120"/>
      <c r="B13" s="6" t="s">
        <v>20</v>
      </c>
      <c r="C13" s="9">
        <v>1050</v>
      </c>
      <c r="D13" s="9"/>
      <c r="E13" s="9"/>
      <c r="F13" s="9"/>
      <c r="G13" s="6"/>
      <c r="H13" s="9"/>
      <c r="I13" s="9"/>
      <c r="J13" s="9"/>
      <c r="K13" s="7" t="s">
        <v>17</v>
      </c>
    </row>
    <row r="14" spans="1:11" ht="31.5" hidden="1" x14ac:dyDescent="0.25">
      <c r="A14" s="120"/>
      <c r="B14" s="6" t="s">
        <v>21</v>
      </c>
      <c r="C14" s="9">
        <v>5670</v>
      </c>
      <c r="D14" s="9"/>
      <c r="E14" s="9"/>
      <c r="F14" s="9"/>
      <c r="G14" s="6"/>
      <c r="H14" s="9"/>
      <c r="I14" s="9"/>
      <c r="J14" s="9"/>
      <c r="K14" s="7" t="s">
        <v>17</v>
      </c>
    </row>
    <row r="15" spans="1:11" ht="31.5" hidden="1" x14ac:dyDescent="0.25">
      <c r="A15" s="120"/>
      <c r="B15" s="6" t="s">
        <v>22</v>
      </c>
      <c r="C15" s="9">
        <v>63</v>
      </c>
      <c r="D15" s="9"/>
      <c r="E15" s="9"/>
      <c r="F15" s="9"/>
      <c r="G15" s="6"/>
      <c r="H15" s="9"/>
      <c r="I15" s="9"/>
      <c r="J15" s="9"/>
      <c r="K15" s="7" t="s">
        <v>17</v>
      </c>
    </row>
    <row r="16" spans="1:11" ht="31.5" hidden="1" x14ac:dyDescent="0.25">
      <c r="A16" s="120"/>
      <c r="B16" s="6" t="s">
        <v>23</v>
      </c>
      <c r="C16" s="9">
        <v>157</v>
      </c>
      <c r="D16" s="9"/>
      <c r="E16" s="9"/>
      <c r="F16" s="9"/>
      <c r="G16" s="6"/>
      <c r="H16" s="9"/>
      <c r="I16" s="9"/>
      <c r="J16" s="9"/>
      <c r="K16" s="7" t="s">
        <v>17</v>
      </c>
    </row>
    <row r="17" spans="1:11" ht="39.75" hidden="1" customHeight="1" x14ac:dyDescent="0.25">
      <c r="A17" s="120"/>
      <c r="B17" s="6" t="s">
        <v>24</v>
      </c>
      <c r="C17" s="9">
        <v>29810</v>
      </c>
      <c r="D17" s="9"/>
      <c r="E17" s="9"/>
      <c r="F17" s="9"/>
      <c r="G17" s="6"/>
      <c r="H17" s="9">
        <v>22564</v>
      </c>
      <c r="I17" s="9"/>
      <c r="J17" s="9"/>
      <c r="K17" s="7" t="s">
        <v>25</v>
      </c>
    </row>
    <row r="18" spans="1:11" ht="31.5" hidden="1" x14ac:dyDescent="0.25">
      <c r="A18" s="120"/>
      <c r="B18" s="6" t="s">
        <v>26</v>
      </c>
      <c r="C18" s="9">
        <v>12438</v>
      </c>
      <c r="D18" s="9"/>
      <c r="E18" s="9"/>
      <c r="F18" s="9"/>
      <c r="G18" s="6"/>
      <c r="H18" s="9">
        <v>5489</v>
      </c>
      <c r="I18" s="9"/>
      <c r="J18" s="9"/>
      <c r="K18" s="7" t="s">
        <v>25</v>
      </c>
    </row>
    <row r="19" spans="1:11" ht="21" hidden="1" x14ac:dyDescent="0.25">
      <c r="A19" s="120"/>
      <c r="B19" s="6" t="s">
        <v>27</v>
      </c>
      <c r="C19" s="9">
        <v>10</v>
      </c>
      <c r="D19" s="9"/>
      <c r="E19" s="9"/>
      <c r="F19" s="9"/>
      <c r="G19" s="6"/>
      <c r="H19" s="9">
        <v>849905</v>
      </c>
      <c r="I19" s="9"/>
      <c r="J19" s="9"/>
      <c r="K19" s="7" t="s">
        <v>25</v>
      </c>
    </row>
    <row r="20" spans="1:11" ht="15" hidden="1" customHeight="1" x14ac:dyDescent="0.25">
      <c r="A20" s="120"/>
      <c r="B20" s="6" t="s">
        <v>28</v>
      </c>
      <c r="C20" s="9">
        <v>2</v>
      </c>
      <c r="D20" s="9"/>
      <c r="E20" s="9"/>
      <c r="F20" s="9"/>
      <c r="G20" s="10"/>
      <c r="H20" s="9"/>
      <c r="I20" s="9"/>
      <c r="J20" s="9"/>
      <c r="K20" s="7" t="s">
        <v>25</v>
      </c>
    </row>
    <row r="21" spans="1:11" ht="25.5" hidden="1" customHeight="1" x14ac:dyDescent="0.25">
      <c r="A21" s="120"/>
      <c r="B21" s="6" t="s">
        <v>29</v>
      </c>
      <c r="C21" s="9">
        <v>2</v>
      </c>
      <c r="D21" s="9"/>
      <c r="E21" s="9"/>
      <c r="F21" s="9"/>
      <c r="G21" s="6"/>
      <c r="H21" s="9"/>
      <c r="I21" s="9"/>
      <c r="J21" s="9"/>
      <c r="K21" s="7" t="s">
        <v>25</v>
      </c>
    </row>
    <row r="22" spans="1:11" ht="15" hidden="1" customHeight="1" x14ac:dyDescent="0.25">
      <c r="A22" s="120"/>
      <c r="B22" s="6" t="s">
        <v>30</v>
      </c>
      <c r="C22" s="9">
        <v>2</v>
      </c>
      <c r="D22" s="9"/>
      <c r="E22" s="9"/>
      <c r="F22" s="9"/>
      <c r="G22" s="10"/>
      <c r="H22" s="9"/>
      <c r="I22" s="9"/>
      <c r="J22" s="9"/>
      <c r="K22" s="7" t="s">
        <v>25</v>
      </c>
    </row>
    <row r="23" spans="1:11" ht="15" hidden="1" customHeight="1" x14ac:dyDescent="0.25">
      <c r="A23" s="120"/>
      <c r="B23" s="6" t="s">
        <v>31</v>
      </c>
      <c r="C23" s="9">
        <v>1</v>
      </c>
      <c r="D23" s="9"/>
      <c r="E23" s="9"/>
      <c r="F23" s="9"/>
      <c r="G23" s="10"/>
      <c r="H23" s="9"/>
      <c r="I23" s="9"/>
      <c r="J23" s="9"/>
      <c r="K23" s="7" t="s">
        <v>25</v>
      </c>
    </row>
    <row r="24" spans="1:11" ht="22.5" hidden="1" customHeight="1" x14ac:dyDescent="0.25">
      <c r="A24" s="120"/>
      <c r="B24" s="6" t="s">
        <v>32</v>
      </c>
      <c r="C24" s="9">
        <v>2</v>
      </c>
      <c r="D24" s="9"/>
      <c r="E24" s="9"/>
      <c r="F24" s="9"/>
      <c r="G24" s="6"/>
      <c r="H24" s="9"/>
      <c r="I24" s="9"/>
      <c r="J24" s="9"/>
      <c r="K24" s="7" t="s">
        <v>25</v>
      </c>
    </row>
    <row r="25" spans="1:11" ht="24" hidden="1" customHeight="1" x14ac:dyDescent="0.25">
      <c r="A25" s="120"/>
      <c r="B25" s="6" t="s">
        <v>33</v>
      </c>
      <c r="C25" s="9">
        <v>1</v>
      </c>
      <c r="D25" s="9"/>
      <c r="E25" s="9"/>
      <c r="F25" s="9"/>
      <c r="G25" s="10"/>
      <c r="H25" s="9"/>
      <c r="I25" s="9"/>
      <c r="J25" s="9"/>
      <c r="K25" s="7" t="s">
        <v>25</v>
      </c>
    </row>
    <row r="26" spans="1:11" ht="21" hidden="1" x14ac:dyDescent="0.25">
      <c r="A26" s="120"/>
      <c r="B26" s="6" t="s">
        <v>34</v>
      </c>
      <c r="C26" s="9">
        <v>300</v>
      </c>
      <c r="D26" s="9"/>
      <c r="E26" s="9"/>
      <c r="F26" s="9"/>
      <c r="G26" s="10"/>
      <c r="H26" s="9"/>
      <c r="I26" s="9"/>
      <c r="J26" s="9"/>
      <c r="K26" s="7" t="s">
        <v>11</v>
      </c>
    </row>
    <row r="27" spans="1:11" ht="21" hidden="1" x14ac:dyDescent="0.25">
      <c r="A27" s="120"/>
      <c r="B27" s="6" t="s">
        <v>35</v>
      </c>
      <c r="C27" s="9">
        <v>3760</v>
      </c>
      <c r="D27" s="9"/>
      <c r="E27" s="9"/>
      <c r="F27" s="9"/>
      <c r="G27" s="6"/>
      <c r="H27" s="9">
        <v>8.75</v>
      </c>
      <c r="I27" s="9"/>
      <c r="J27" s="9"/>
      <c r="K27" s="7" t="s">
        <v>14</v>
      </c>
    </row>
    <row r="28" spans="1:11" ht="21" x14ac:dyDescent="0.25">
      <c r="A28" s="120"/>
      <c r="B28" s="5" t="s">
        <v>36</v>
      </c>
      <c r="C28" s="165">
        <v>83.6</v>
      </c>
      <c r="D28" s="168"/>
      <c r="E28" s="168"/>
      <c r="F28" s="168"/>
      <c r="G28" s="153"/>
      <c r="H28" s="9">
        <v>560.55999999999995</v>
      </c>
      <c r="I28" s="9"/>
      <c r="J28" s="9"/>
      <c r="K28" s="7" t="s">
        <v>37</v>
      </c>
    </row>
    <row r="29" spans="1:11" ht="21" x14ac:dyDescent="0.25">
      <c r="A29" s="120"/>
      <c r="B29" s="8"/>
      <c r="C29" s="166"/>
      <c r="D29" s="169"/>
      <c r="E29" s="169"/>
      <c r="F29" s="169"/>
      <c r="G29" s="154"/>
      <c r="H29" s="9">
        <v>4352.47</v>
      </c>
      <c r="I29" s="9"/>
      <c r="J29" s="9"/>
      <c r="K29" s="7" t="s">
        <v>37</v>
      </c>
    </row>
    <row r="30" spans="1:11" ht="21" x14ac:dyDescent="0.25">
      <c r="A30" s="120"/>
      <c r="B30" s="8"/>
      <c r="C30" s="166"/>
      <c r="D30" s="169"/>
      <c r="E30" s="169"/>
      <c r="F30" s="169"/>
      <c r="G30" s="154"/>
      <c r="H30" s="9">
        <v>6893.77</v>
      </c>
      <c r="I30" s="9"/>
      <c r="J30" s="9"/>
      <c r="K30" s="7" t="s">
        <v>37</v>
      </c>
    </row>
    <row r="31" spans="1:11" ht="21" x14ac:dyDescent="0.25">
      <c r="A31" s="120"/>
      <c r="B31" s="11"/>
      <c r="C31" s="167"/>
      <c r="D31" s="170"/>
      <c r="E31" s="170"/>
      <c r="F31" s="170"/>
      <c r="G31" s="155"/>
      <c r="H31" s="9">
        <v>9661.68</v>
      </c>
      <c r="I31" s="9"/>
      <c r="J31" s="9"/>
      <c r="K31" s="7" t="s">
        <v>37</v>
      </c>
    </row>
    <row r="32" spans="1:11" ht="42" hidden="1" x14ac:dyDescent="0.25">
      <c r="A32" s="120"/>
      <c r="B32" s="6" t="s">
        <v>60</v>
      </c>
      <c r="C32" s="9">
        <v>100</v>
      </c>
      <c r="D32" s="12"/>
      <c r="E32" s="12"/>
      <c r="F32" s="12"/>
      <c r="G32" s="10"/>
      <c r="H32" s="9"/>
      <c r="I32" s="9"/>
      <c r="J32" s="9"/>
      <c r="K32" s="7" t="s">
        <v>11</v>
      </c>
    </row>
    <row r="33" spans="1:11" ht="31.5" hidden="1" x14ac:dyDescent="0.25">
      <c r="A33" s="120"/>
      <c r="B33" s="6" t="s">
        <v>38</v>
      </c>
      <c r="C33" s="9">
        <v>90</v>
      </c>
      <c r="D33" s="9"/>
      <c r="E33" s="9"/>
      <c r="F33" s="9"/>
      <c r="G33" s="6"/>
      <c r="H33" s="9">
        <v>21800</v>
      </c>
      <c r="I33" s="9"/>
      <c r="J33" s="9"/>
      <c r="K33" s="7" t="s">
        <v>11</v>
      </c>
    </row>
    <row r="34" spans="1:11" ht="42" hidden="1" x14ac:dyDescent="0.25">
      <c r="A34" s="120"/>
      <c r="B34" s="6" t="s">
        <v>39</v>
      </c>
      <c r="C34" s="9">
        <v>40</v>
      </c>
      <c r="D34" s="9"/>
      <c r="E34" s="9"/>
      <c r="F34" s="9"/>
      <c r="G34" s="6"/>
      <c r="H34" s="9">
        <v>300</v>
      </c>
      <c r="I34" s="9"/>
      <c r="J34" s="9"/>
      <c r="K34" s="7" t="s">
        <v>11</v>
      </c>
    </row>
    <row r="35" spans="1:11" ht="31.5" hidden="1" x14ac:dyDescent="0.25">
      <c r="A35" s="120"/>
      <c r="B35" s="6" t="s">
        <v>40</v>
      </c>
      <c r="C35" s="9">
        <v>18.5</v>
      </c>
      <c r="D35" s="9"/>
      <c r="E35" s="9"/>
      <c r="F35" s="9"/>
      <c r="G35" s="6"/>
      <c r="H35" s="9">
        <v>1284</v>
      </c>
      <c r="I35" s="9"/>
      <c r="J35" s="9"/>
      <c r="K35" s="7" t="s">
        <v>11</v>
      </c>
    </row>
    <row r="36" spans="1:11" ht="33.75" hidden="1" customHeight="1" x14ac:dyDescent="0.25">
      <c r="A36" s="120"/>
      <c r="B36" s="6" t="s">
        <v>41</v>
      </c>
      <c r="C36" s="9">
        <v>60</v>
      </c>
      <c r="D36" s="9"/>
      <c r="E36" s="9"/>
      <c r="F36" s="9"/>
      <c r="G36" s="6"/>
      <c r="H36" s="9">
        <v>8132</v>
      </c>
      <c r="I36" s="9"/>
      <c r="J36" s="9"/>
      <c r="K36" s="7" t="s">
        <v>11</v>
      </c>
    </row>
    <row r="37" spans="1:11" ht="42" hidden="1" x14ac:dyDescent="0.25">
      <c r="A37" s="120"/>
      <c r="B37" s="5" t="s">
        <v>42</v>
      </c>
      <c r="C37" s="9">
        <v>11.5</v>
      </c>
      <c r="D37" s="9"/>
      <c r="E37" s="9"/>
      <c r="F37" s="9"/>
      <c r="G37" s="6"/>
      <c r="H37" s="9">
        <v>5.2</v>
      </c>
      <c r="I37" s="9"/>
      <c r="J37" s="9"/>
      <c r="K37" s="7" t="s">
        <v>11</v>
      </c>
    </row>
    <row r="38" spans="1:11" ht="31.5" hidden="1" x14ac:dyDescent="0.25">
      <c r="A38" s="120"/>
      <c r="B38" s="6" t="s">
        <v>43</v>
      </c>
      <c r="C38" s="9">
        <v>30</v>
      </c>
      <c r="D38" s="9"/>
      <c r="E38" s="9"/>
      <c r="F38" s="9"/>
      <c r="G38" s="6"/>
      <c r="H38" s="12" t="s">
        <v>44</v>
      </c>
      <c r="I38" s="12"/>
      <c r="J38" s="12"/>
      <c r="K38" s="7" t="s">
        <v>11</v>
      </c>
    </row>
    <row r="39" spans="1:11" ht="42" hidden="1" x14ac:dyDescent="0.25">
      <c r="A39" s="120"/>
      <c r="B39" s="6" t="s">
        <v>45</v>
      </c>
      <c r="C39" s="9">
        <v>10</v>
      </c>
      <c r="D39" s="9"/>
      <c r="E39" s="9"/>
      <c r="F39" s="9"/>
      <c r="G39" s="6"/>
      <c r="H39" s="9">
        <v>4000</v>
      </c>
      <c r="I39" s="9"/>
      <c r="J39" s="9"/>
      <c r="K39" s="7" t="s">
        <v>11</v>
      </c>
    </row>
    <row r="40" spans="1:11" ht="52.5" hidden="1" x14ac:dyDescent="0.25">
      <c r="A40" s="120"/>
      <c r="B40" s="6" t="s">
        <v>46</v>
      </c>
      <c r="C40" s="9">
        <v>15</v>
      </c>
      <c r="D40" s="9"/>
      <c r="E40" s="9"/>
      <c r="F40" s="9"/>
      <c r="G40" s="6"/>
      <c r="H40" s="9">
        <v>400</v>
      </c>
      <c r="I40" s="9"/>
      <c r="J40" s="9"/>
      <c r="K40" s="7" t="s">
        <v>11</v>
      </c>
    </row>
    <row r="41" spans="1:11" ht="63" hidden="1" x14ac:dyDescent="0.25">
      <c r="A41" s="120"/>
      <c r="B41" s="6" t="s">
        <v>47</v>
      </c>
      <c r="C41" s="9">
        <v>35</v>
      </c>
      <c r="D41" s="9"/>
      <c r="E41" s="9"/>
      <c r="F41" s="9"/>
      <c r="G41" s="6"/>
      <c r="H41" s="9">
        <v>4.5</v>
      </c>
      <c r="I41" s="9"/>
      <c r="J41" s="9"/>
      <c r="K41" s="7" t="s">
        <v>11</v>
      </c>
    </row>
    <row r="42" spans="1:11" ht="21" x14ac:dyDescent="0.25">
      <c r="A42" s="120"/>
      <c r="B42" s="125" t="s">
        <v>48</v>
      </c>
      <c r="C42" s="165">
        <v>85.8</v>
      </c>
      <c r="D42" s="168"/>
      <c r="E42" s="168"/>
      <c r="F42" s="168"/>
      <c r="G42" s="153"/>
      <c r="H42" s="9">
        <v>2500</v>
      </c>
      <c r="I42" s="9"/>
      <c r="J42" s="9"/>
      <c r="K42" s="7" t="s">
        <v>37</v>
      </c>
    </row>
    <row r="43" spans="1:11" ht="21" x14ac:dyDescent="0.25">
      <c r="A43" s="120"/>
      <c r="B43" s="126"/>
      <c r="C43" s="167"/>
      <c r="D43" s="170"/>
      <c r="E43" s="170"/>
      <c r="F43" s="170"/>
      <c r="G43" s="155"/>
      <c r="H43" s="9">
        <v>5016</v>
      </c>
      <c r="I43" s="9"/>
      <c r="J43" s="9"/>
      <c r="K43" s="7" t="s">
        <v>37</v>
      </c>
    </row>
    <row r="44" spans="1:11" ht="31.5" hidden="1" x14ac:dyDescent="0.25">
      <c r="A44" s="120"/>
      <c r="B44" s="6" t="s">
        <v>49</v>
      </c>
      <c r="C44" s="9">
        <v>63.63</v>
      </c>
      <c r="D44" s="9"/>
      <c r="E44" s="9"/>
      <c r="F44" s="9"/>
      <c r="G44" s="10"/>
      <c r="H44" s="9"/>
      <c r="I44" s="9"/>
      <c r="J44" s="9"/>
      <c r="K44" s="12" t="s">
        <v>11</v>
      </c>
    </row>
    <row r="45" spans="1:11" ht="31.5" hidden="1" x14ac:dyDescent="0.25">
      <c r="A45" s="120"/>
      <c r="B45" s="6" t="s">
        <v>50</v>
      </c>
      <c r="C45" s="9">
        <v>57.5</v>
      </c>
      <c r="D45" s="9"/>
      <c r="E45" s="9"/>
      <c r="F45" s="9"/>
      <c r="G45" s="10"/>
      <c r="H45" s="9"/>
      <c r="I45" s="9"/>
      <c r="J45" s="9"/>
      <c r="K45" s="12" t="s">
        <v>11</v>
      </c>
    </row>
    <row r="46" spans="1:11" ht="21" hidden="1" x14ac:dyDescent="0.25">
      <c r="A46" s="120"/>
      <c r="B46" s="6" t="s">
        <v>51</v>
      </c>
      <c r="C46" s="9">
        <v>41</v>
      </c>
      <c r="D46" s="9"/>
      <c r="E46" s="9"/>
      <c r="F46" s="9"/>
      <c r="G46" s="6"/>
      <c r="H46" s="9">
        <v>150</v>
      </c>
      <c r="I46" s="9"/>
      <c r="J46" s="9"/>
      <c r="K46" s="7" t="s">
        <v>11</v>
      </c>
    </row>
    <row r="47" spans="1:11" ht="21" hidden="1" x14ac:dyDescent="0.25">
      <c r="A47" s="120"/>
      <c r="B47" s="6" t="s">
        <v>52</v>
      </c>
      <c r="C47" s="9">
        <v>373</v>
      </c>
      <c r="D47" s="9"/>
      <c r="E47" s="9"/>
      <c r="F47" s="9"/>
      <c r="G47" s="6"/>
      <c r="H47" s="9">
        <v>3000</v>
      </c>
      <c r="I47" s="9"/>
      <c r="J47" s="9"/>
      <c r="K47" s="7" t="s">
        <v>11</v>
      </c>
    </row>
    <row r="48" spans="1:11" ht="21" hidden="1" x14ac:dyDescent="0.25">
      <c r="A48" s="120"/>
      <c r="B48" s="6" t="s">
        <v>53</v>
      </c>
      <c r="C48" s="9">
        <v>74</v>
      </c>
      <c r="D48" s="9"/>
      <c r="E48" s="9"/>
      <c r="F48" s="9"/>
      <c r="G48" s="6"/>
      <c r="H48" s="9">
        <v>6.25</v>
      </c>
      <c r="I48" s="9"/>
      <c r="J48" s="9"/>
      <c r="K48" s="7" t="s">
        <v>14</v>
      </c>
    </row>
    <row r="49" spans="1:11" ht="21" hidden="1" x14ac:dyDescent="0.25">
      <c r="A49" s="120"/>
      <c r="B49" s="6" t="s">
        <v>54</v>
      </c>
      <c r="C49" s="9">
        <v>8.31</v>
      </c>
      <c r="D49" s="9"/>
      <c r="E49" s="9"/>
      <c r="F49" s="9"/>
      <c r="G49" s="6"/>
      <c r="H49" s="9">
        <v>6.3</v>
      </c>
      <c r="I49" s="9"/>
      <c r="J49" s="9"/>
      <c r="K49" s="7" t="s">
        <v>14</v>
      </c>
    </row>
    <row r="50" spans="1:11" ht="21" hidden="1" x14ac:dyDescent="0.25">
      <c r="A50" s="162"/>
      <c r="B50" s="6" t="s">
        <v>55</v>
      </c>
      <c r="C50" s="9">
        <v>17.899999999999999</v>
      </c>
      <c r="D50" s="9"/>
      <c r="E50" s="9"/>
      <c r="F50" s="9"/>
      <c r="G50" s="6"/>
      <c r="H50" s="9">
        <v>6.3</v>
      </c>
      <c r="I50" s="9"/>
      <c r="J50" s="9"/>
      <c r="K50" s="7" t="s">
        <v>14</v>
      </c>
    </row>
    <row r="51" spans="1:11" ht="21" hidden="1" x14ac:dyDescent="0.25">
      <c r="A51" s="17"/>
      <c r="B51" s="6" t="s">
        <v>55</v>
      </c>
      <c r="C51" s="9">
        <v>3.7</v>
      </c>
      <c r="D51" s="16"/>
      <c r="E51" s="16"/>
      <c r="F51" s="16"/>
      <c r="G51" s="17"/>
      <c r="H51" s="16"/>
      <c r="I51" s="16"/>
      <c r="J51" s="16"/>
      <c r="K51" s="7" t="s">
        <v>14</v>
      </c>
    </row>
    <row r="52" spans="1:11" x14ac:dyDescent="0.25">
      <c r="A52" s="1"/>
    </row>
    <row r="53" spans="1:11" x14ac:dyDescent="0.25">
      <c r="A53" s="1"/>
    </row>
  </sheetData>
  <autoFilter ref="A5:K51" xr:uid="{00000000-0009-0000-0000-000004000000}">
    <filterColumn colId="10">
      <filters>
        <filter val="AyA_x000a_"/>
      </filters>
    </filterColumn>
  </autoFilter>
  <mergeCells count="15">
    <mergeCell ref="A2:K2"/>
    <mergeCell ref="A3:K3"/>
    <mergeCell ref="D4:I4"/>
    <mergeCell ref="A6:A50"/>
    <mergeCell ref="B42:B43"/>
    <mergeCell ref="C28:C31"/>
    <mergeCell ref="D28:D31"/>
    <mergeCell ref="G28:G31"/>
    <mergeCell ref="G42:G43"/>
    <mergeCell ref="E28:E31"/>
    <mergeCell ref="F28:F31"/>
    <mergeCell ref="C42:C43"/>
    <mergeCell ref="D42:D43"/>
    <mergeCell ref="E42:E43"/>
    <mergeCell ref="F42:F4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filterMode="1"/>
  <dimension ref="A1:K53"/>
  <sheetViews>
    <sheetView topLeftCell="A4" workbookViewId="0">
      <selection activeCell="G5" sqref="G5"/>
    </sheetView>
  </sheetViews>
  <sheetFormatPr baseColWidth="10" defaultRowHeight="15" x14ac:dyDescent="0.25"/>
  <cols>
    <col min="1" max="1" width="14.85546875" customWidth="1"/>
    <col min="2" max="2" width="35.42578125" style="1" customWidth="1"/>
    <col min="3" max="3" width="9.85546875" style="2" customWidth="1"/>
    <col min="4" max="4" width="14.5703125" style="2" customWidth="1"/>
    <col min="5" max="5" width="31" style="2" customWidth="1"/>
    <col min="6" max="6" width="38.42578125" style="2" customWidth="1"/>
    <col min="7" max="7" width="21.85546875" style="1" customWidth="1"/>
    <col min="8" max="8" width="12" style="2" customWidth="1"/>
    <col min="9" max="9" width="16" style="2" customWidth="1"/>
    <col min="10" max="10" width="30.28515625" style="2" customWidth="1"/>
    <col min="11" max="11" width="16.5703125" style="1" customWidth="1"/>
  </cols>
  <sheetData>
    <row r="1" spans="1:11" ht="23.25" customHeight="1" x14ac:dyDescent="0.25"/>
    <row r="2" spans="1:11" ht="23.25" customHeight="1" x14ac:dyDescent="0.25">
      <c r="A2" s="111" t="s">
        <v>0</v>
      </c>
      <c r="B2" s="111"/>
      <c r="C2" s="111"/>
      <c r="D2" s="111"/>
      <c r="E2" s="111"/>
      <c r="F2" s="111"/>
      <c r="G2" s="111"/>
      <c r="H2" s="111"/>
      <c r="I2" s="111"/>
      <c r="J2" s="111"/>
      <c r="K2" s="111"/>
    </row>
    <row r="3" spans="1:11" ht="23.25" customHeight="1" x14ac:dyDescent="0.25">
      <c r="A3" s="112" t="s">
        <v>1</v>
      </c>
      <c r="B3" s="112"/>
      <c r="C3" s="112"/>
      <c r="D3" s="112"/>
      <c r="E3" s="112"/>
      <c r="F3" s="112"/>
      <c r="G3" s="112"/>
      <c r="H3" s="112"/>
      <c r="I3" s="112"/>
      <c r="J3" s="112"/>
      <c r="K3" s="112"/>
    </row>
    <row r="4" spans="1:11" ht="62.25" customHeight="1" x14ac:dyDescent="0.25">
      <c r="A4" s="15"/>
      <c r="B4" s="15"/>
      <c r="C4" s="15"/>
      <c r="D4" s="163" t="s">
        <v>59</v>
      </c>
      <c r="E4" s="164"/>
      <c r="F4" s="164"/>
      <c r="G4" s="164"/>
      <c r="H4" s="164"/>
      <c r="I4" s="164"/>
      <c r="J4" s="14"/>
      <c r="K4" s="14"/>
    </row>
    <row r="5" spans="1:11" ht="79.5" customHeight="1" x14ac:dyDescent="0.25">
      <c r="A5" s="3" t="s">
        <v>2</v>
      </c>
      <c r="B5" s="4" t="s">
        <v>3</v>
      </c>
      <c r="C5" s="3" t="s">
        <v>4</v>
      </c>
      <c r="D5" s="4" t="s">
        <v>5</v>
      </c>
      <c r="E5" s="4" t="s">
        <v>57</v>
      </c>
      <c r="F5" s="4" t="s">
        <v>58</v>
      </c>
      <c r="G5" s="4" t="s">
        <v>62</v>
      </c>
      <c r="H5" s="4" t="s">
        <v>6</v>
      </c>
      <c r="I5" s="4" t="s">
        <v>7</v>
      </c>
      <c r="J5" s="13" t="s">
        <v>56</v>
      </c>
      <c r="K5" s="4" t="s">
        <v>8</v>
      </c>
    </row>
    <row r="6" spans="1:11" ht="21" hidden="1" x14ac:dyDescent="0.25">
      <c r="A6" s="127" t="s">
        <v>9</v>
      </c>
      <c r="B6" s="5" t="s">
        <v>10</v>
      </c>
      <c r="C6" s="9">
        <v>260</v>
      </c>
      <c r="D6" s="9"/>
      <c r="E6" s="9"/>
      <c r="F6" s="9"/>
      <c r="G6" s="6"/>
      <c r="H6" s="9">
        <v>4000</v>
      </c>
      <c r="I6" s="9"/>
      <c r="J6" s="9"/>
      <c r="K6" s="7" t="s">
        <v>11</v>
      </c>
    </row>
    <row r="7" spans="1:11" ht="27.75" hidden="1" customHeight="1" x14ac:dyDescent="0.25">
      <c r="A7" s="120"/>
      <c r="B7" s="5" t="s">
        <v>12</v>
      </c>
      <c r="C7" s="9">
        <v>342</v>
      </c>
      <c r="D7" s="9"/>
      <c r="E7" s="9"/>
      <c r="F7" s="9"/>
      <c r="G7" s="6"/>
      <c r="H7" s="9">
        <v>8000</v>
      </c>
      <c r="I7" s="9"/>
      <c r="J7" s="9"/>
      <c r="K7" s="7" t="s">
        <v>11</v>
      </c>
    </row>
    <row r="8" spans="1:11" ht="21" hidden="1" x14ac:dyDescent="0.25">
      <c r="A8" s="120"/>
      <c r="B8" s="6" t="s">
        <v>13</v>
      </c>
      <c r="C8" s="9">
        <v>128</v>
      </c>
      <c r="D8" s="9"/>
      <c r="E8" s="9"/>
      <c r="F8" s="9"/>
      <c r="G8" s="6"/>
      <c r="H8" s="9">
        <v>46.5</v>
      </c>
      <c r="I8" s="9"/>
      <c r="J8" s="9"/>
      <c r="K8" s="7" t="s">
        <v>14</v>
      </c>
    </row>
    <row r="9" spans="1:11" ht="31.5" hidden="1" x14ac:dyDescent="0.25">
      <c r="A9" s="120"/>
      <c r="B9" s="6" t="s">
        <v>15</v>
      </c>
      <c r="C9" s="9">
        <v>46</v>
      </c>
      <c r="D9" s="9"/>
      <c r="E9" s="9"/>
      <c r="F9" s="9"/>
      <c r="G9" s="6"/>
      <c r="H9" s="9">
        <v>46.5</v>
      </c>
      <c r="I9" s="9"/>
      <c r="J9" s="9"/>
      <c r="K9" s="7" t="s">
        <v>14</v>
      </c>
    </row>
    <row r="10" spans="1:11" ht="31.5" x14ac:dyDescent="0.25">
      <c r="A10" s="120"/>
      <c r="B10" s="6" t="s">
        <v>16</v>
      </c>
      <c r="C10" s="9">
        <v>10500</v>
      </c>
      <c r="D10" s="9"/>
      <c r="E10" s="9"/>
      <c r="F10" s="9"/>
      <c r="G10" s="6"/>
      <c r="H10" s="9">
        <v>135.19999999999999</v>
      </c>
      <c r="I10" s="9"/>
      <c r="J10" s="9"/>
      <c r="K10" s="7" t="s">
        <v>17</v>
      </c>
    </row>
    <row r="11" spans="1:11" ht="31.5" x14ac:dyDescent="0.25">
      <c r="A11" s="120"/>
      <c r="B11" s="6" t="s">
        <v>18</v>
      </c>
      <c r="C11" s="9">
        <v>1260</v>
      </c>
      <c r="D11" s="9"/>
      <c r="E11" s="9"/>
      <c r="F11" s="9"/>
      <c r="G11" s="6"/>
      <c r="H11" s="9"/>
      <c r="I11" s="9"/>
      <c r="J11" s="9"/>
      <c r="K11" s="7" t="s">
        <v>17</v>
      </c>
    </row>
    <row r="12" spans="1:11" ht="31.5" x14ac:dyDescent="0.25">
      <c r="A12" s="120"/>
      <c r="B12" s="6" t="s">
        <v>19</v>
      </c>
      <c r="C12" s="9">
        <v>2300</v>
      </c>
      <c r="D12" s="9"/>
      <c r="E12" s="9"/>
      <c r="F12" s="9"/>
      <c r="G12" s="6"/>
      <c r="H12" s="9"/>
      <c r="I12" s="9"/>
      <c r="J12" s="9"/>
      <c r="K12" s="7" t="s">
        <v>17</v>
      </c>
    </row>
    <row r="13" spans="1:11" ht="31.5" x14ac:dyDescent="0.25">
      <c r="A13" s="120"/>
      <c r="B13" s="6" t="s">
        <v>20</v>
      </c>
      <c r="C13" s="9">
        <v>1050</v>
      </c>
      <c r="D13" s="9"/>
      <c r="E13" s="9"/>
      <c r="F13" s="9"/>
      <c r="G13" s="6"/>
      <c r="H13" s="9"/>
      <c r="I13" s="9"/>
      <c r="J13" s="9"/>
      <c r="K13" s="7" t="s">
        <v>17</v>
      </c>
    </row>
    <row r="14" spans="1:11" ht="31.5" x14ac:dyDescent="0.25">
      <c r="A14" s="120"/>
      <c r="B14" s="6" t="s">
        <v>21</v>
      </c>
      <c r="C14" s="9">
        <v>5670</v>
      </c>
      <c r="D14" s="9"/>
      <c r="E14" s="9"/>
      <c r="F14" s="9"/>
      <c r="G14" s="6"/>
      <c r="H14" s="9"/>
      <c r="I14" s="9"/>
      <c r="J14" s="9"/>
      <c r="K14" s="7" t="s">
        <v>17</v>
      </c>
    </row>
    <row r="15" spans="1:11" ht="31.5" x14ac:dyDescent="0.25">
      <c r="A15" s="120"/>
      <c r="B15" s="6" t="s">
        <v>22</v>
      </c>
      <c r="C15" s="9">
        <v>63</v>
      </c>
      <c r="D15" s="9"/>
      <c r="E15" s="9"/>
      <c r="F15" s="9"/>
      <c r="G15" s="6"/>
      <c r="H15" s="9"/>
      <c r="I15" s="9"/>
      <c r="J15" s="9"/>
      <c r="K15" s="7" t="s">
        <v>17</v>
      </c>
    </row>
    <row r="16" spans="1:11" ht="31.5" x14ac:dyDescent="0.25">
      <c r="A16" s="120"/>
      <c r="B16" s="6" t="s">
        <v>23</v>
      </c>
      <c r="C16" s="9">
        <v>157</v>
      </c>
      <c r="D16" s="9"/>
      <c r="E16" s="9"/>
      <c r="F16" s="9"/>
      <c r="G16" s="6"/>
      <c r="H16" s="9"/>
      <c r="I16" s="9"/>
      <c r="J16" s="9"/>
      <c r="K16" s="7" t="s">
        <v>17</v>
      </c>
    </row>
    <row r="17" spans="1:11" ht="39.75" hidden="1" customHeight="1" x14ac:dyDescent="0.25">
      <c r="A17" s="120"/>
      <c r="B17" s="6" t="s">
        <v>24</v>
      </c>
      <c r="C17" s="9">
        <v>29810</v>
      </c>
      <c r="D17" s="9"/>
      <c r="E17" s="9"/>
      <c r="F17" s="9"/>
      <c r="G17" s="6"/>
      <c r="H17" s="9">
        <v>22564</v>
      </c>
      <c r="I17" s="9"/>
      <c r="J17" s="9"/>
      <c r="K17" s="7" t="s">
        <v>25</v>
      </c>
    </row>
    <row r="18" spans="1:11" ht="31.5" hidden="1" x14ac:dyDescent="0.25">
      <c r="A18" s="120"/>
      <c r="B18" s="6" t="s">
        <v>26</v>
      </c>
      <c r="C18" s="9">
        <v>12438</v>
      </c>
      <c r="D18" s="9"/>
      <c r="E18" s="9"/>
      <c r="F18" s="9"/>
      <c r="G18" s="6"/>
      <c r="H18" s="9">
        <v>5489</v>
      </c>
      <c r="I18" s="9"/>
      <c r="J18" s="9"/>
      <c r="K18" s="7" t="s">
        <v>25</v>
      </c>
    </row>
    <row r="19" spans="1:11" ht="21" hidden="1" x14ac:dyDescent="0.25">
      <c r="A19" s="120"/>
      <c r="B19" s="6" t="s">
        <v>27</v>
      </c>
      <c r="C19" s="9">
        <v>10</v>
      </c>
      <c r="D19" s="9"/>
      <c r="E19" s="9"/>
      <c r="F19" s="9"/>
      <c r="G19" s="6"/>
      <c r="H19" s="9">
        <v>849905</v>
      </c>
      <c r="I19" s="9"/>
      <c r="J19" s="9"/>
      <c r="K19" s="7" t="s">
        <v>25</v>
      </c>
    </row>
    <row r="20" spans="1:11" ht="15" hidden="1" customHeight="1" x14ac:dyDescent="0.25">
      <c r="A20" s="120"/>
      <c r="B20" s="6" t="s">
        <v>28</v>
      </c>
      <c r="C20" s="9">
        <v>2</v>
      </c>
      <c r="D20" s="9"/>
      <c r="E20" s="9"/>
      <c r="F20" s="9"/>
      <c r="G20" s="10"/>
      <c r="H20" s="9"/>
      <c r="I20" s="9"/>
      <c r="J20" s="9"/>
      <c r="K20" s="7" t="s">
        <v>25</v>
      </c>
    </row>
    <row r="21" spans="1:11" ht="25.5" hidden="1" customHeight="1" x14ac:dyDescent="0.25">
      <c r="A21" s="120"/>
      <c r="B21" s="6" t="s">
        <v>29</v>
      </c>
      <c r="C21" s="9">
        <v>2</v>
      </c>
      <c r="D21" s="9"/>
      <c r="E21" s="9"/>
      <c r="F21" s="9"/>
      <c r="G21" s="6"/>
      <c r="H21" s="9"/>
      <c r="I21" s="9"/>
      <c r="J21" s="9"/>
      <c r="K21" s="7" t="s">
        <v>25</v>
      </c>
    </row>
    <row r="22" spans="1:11" ht="15" hidden="1" customHeight="1" x14ac:dyDescent="0.25">
      <c r="A22" s="120"/>
      <c r="B22" s="6" t="s">
        <v>30</v>
      </c>
      <c r="C22" s="9">
        <v>2</v>
      </c>
      <c r="D22" s="9"/>
      <c r="E22" s="9"/>
      <c r="F22" s="9"/>
      <c r="G22" s="10"/>
      <c r="H22" s="9"/>
      <c r="I22" s="9"/>
      <c r="J22" s="9"/>
      <c r="K22" s="7" t="s">
        <v>25</v>
      </c>
    </row>
    <row r="23" spans="1:11" ht="15" hidden="1" customHeight="1" x14ac:dyDescent="0.25">
      <c r="A23" s="120"/>
      <c r="B23" s="6" t="s">
        <v>31</v>
      </c>
      <c r="C23" s="9">
        <v>1</v>
      </c>
      <c r="D23" s="9"/>
      <c r="E23" s="9"/>
      <c r="F23" s="9"/>
      <c r="G23" s="10"/>
      <c r="H23" s="9"/>
      <c r="I23" s="9"/>
      <c r="J23" s="9"/>
      <c r="K23" s="7" t="s">
        <v>25</v>
      </c>
    </row>
    <row r="24" spans="1:11" ht="22.5" hidden="1" customHeight="1" x14ac:dyDescent="0.25">
      <c r="A24" s="120"/>
      <c r="B24" s="6" t="s">
        <v>32</v>
      </c>
      <c r="C24" s="9">
        <v>2</v>
      </c>
      <c r="D24" s="9"/>
      <c r="E24" s="9"/>
      <c r="F24" s="9"/>
      <c r="G24" s="6"/>
      <c r="H24" s="9"/>
      <c r="I24" s="9"/>
      <c r="J24" s="9"/>
      <c r="K24" s="7" t="s">
        <v>25</v>
      </c>
    </row>
    <row r="25" spans="1:11" ht="24" hidden="1" customHeight="1" x14ac:dyDescent="0.25">
      <c r="A25" s="120"/>
      <c r="B25" s="6" t="s">
        <v>33</v>
      </c>
      <c r="C25" s="9">
        <v>1</v>
      </c>
      <c r="D25" s="9"/>
      <c r="E25" s="9"/>
      <c r="F25" s="9"/>
      <c r="G25" s="10"/>
      <c r="H25" s="9"/>
      <c r="I25" s="9"/>
      <c r="J25" s="9"/>
      <c r="K25" s="7" t="s">
        <v>25</v>
      </c>
    </row>
    <row r="26" spans="1:11" ht="21" hidden="1" x14ac:dyDescent="0.25">
      <c r="A26" s="120"/>
      <c r="B26" s="6" t="s">
        <v>34</v>
      </c>
      <c r="C26" s="9">
        <v>300</v>
      </c>
      <c r="D26" s="9"/>
      <c r="E26" s="9"/>
      <c r="F26" s="9"/>
      <c r="G26" s="10"/>
      <c r="H26" s="9"/>
      <c r="I26" s="9"/>
      <c r="J26" s="9"/>
      <c r="K26" s="7" t="s">
        <v>11</v>
      </c>
    </row>
    <row r="27" spans="1:11" ht="21" hidden="1" x14ac:dyDescent="0.25">
      <c r="A27" s="120"/>
      <c r="B27" s="6" t="s">
        <v>35</v>
      </c>
      <c r="C27" s="9">
        <v>3760</v>
      </c>
      <c r="D27" s="9"/>
      <c r="E27" s="9"/>
      <c r="F27" s="9"/>
      <c r="G27" s="6"/>
      <c r="H27" s="9">
        <v>8.75</v>
      </c>
      <c r="I27" s="9"/>
      <c r="J27" s="9"/>
      <c r="K27" s="7" t="s">
        <v>14</v>
      </c>
    </row>
    <row r="28" spans="1:11" ht="21" hidden="1" x14ac:dyDescent="0.25">
      <c r="A28" s="120"/>
      <c r="B28" s="5" t="s">
        <v>36</v>
      </c>
      <c r="C28" s="9">
        <v>83.6</v>
      </c>
      <c r="D28" s="9"/>
      <c r="E28" s="9"/>
      <c r="F28" s="9"/>
      <c r="G28" s="6"/>
      <c r="H28" s="9">
        <v>560.55999999999995</v>
      </c>
      <c r="I28" s="9"/>
      <c r="J28" s="9"/>
      <c r="K28" s="7" t="s">
        <v>37</v>
      </c>
    </row>
    <row r="29" spans="1:11" ht="21" hidden="1" x14ac:dyDescent="0.25">
      <c r="A29" s="120"/>
      <c r="B29" s="8"/>
      <c r="C29" s="123"/>
      <c r="D29" s="123"/>
      <c r="E29" s="9"/>
      <c r="F29" s="9"/>
      <c r="G29" s="124"/>
      <c r="H29" s="9">
        <v>4352.47</v>
      </c>
      <c r="I29" s="9"/>
      <c r="J29" s="9"/>
      <c r="K29" s="7" t="s">
        <v>37</v>
      </c>
    </row>
    <row r="30" spans="1:11" ht="21" hidden="1" x14ac:dyDescent="0.25">
      <c r="A30" s="120"/>
      <c r="B30" s="8"/>
      <c r="C30" s="123"/>
      <c r="D30" s="123"/>
      <c r="E30" s="9"/>
      <c r="F30" s="9"/>
      <c r="G30" s="124"/>
      <c r="H30" s="9">
        <v>6893.77</v>
      </c>
      <c r="I30" s="9"/>
      <c r="J30" s="9"/>
      <c r="K30" s="7" t="s">
        <v>37</v>
      </c>
    </row>
    <row r="31" spans="1:11" ht="21" hidden="1" x14ac:dyDescent="0.25">
      <c r="A31" s="120"/>
      <c r="B31" s="11"/>
      <c r="C31" s="123"/>
      <c r="D31" s="123"/>
      <c r="E31" s="9"/>
      <c r="F31" s="9"/>
      <c r="G31" s="124"/>
      <c r="H31" s="9">
        <v>9661.68</v>
      </c>
      <c r="I31" s="9"/>
      <c r="J31" s="9"/>
      <c r="K31" s="7" t="s">
        <v>37</v>
      </c>
    </row>
    <row r="32" spans="1:11" ht="42" hidden="1" x14ac:dyDescent="0.25">
      <c r="A32" s="120"/>
      <c r="B32" s="6" t="s">
        <v>60</v>
      </c>
      <c r="C32" s="9">
        <v>100</v>
      </c>
      <c r="D32" s="12"/>
      <c r="E32" s="12"/>
      <c r="F32" s="12"/>
      <c r="G32" s="10"/>
      <c r="H32" s="9"/>
      <c r="I32" s="9"/>
      <c r="J32" s="9"/>
      <c r="K32" s="7" t="s">
        <v>11</v>
      </c>
    </row>
    <row r="33" spans="1:11" ht="31.5" hidden="1" x14ac:dyDescent="0.25">
      <c r="A33" s="120"/>
      <c r="B33" s="6" t="s">
        <v>38</v>
      </c>
      <c r="C33" s="9">
        <v>90</v>
      </c>
      <c r="D33" s="9"/>
      <c r="E33" s="9"/>
      <c r="F33" s="9"/>
      <c r="G33" s="6"/>
      <c r="H33" s="9">
        <v>21800</v>
      </c>
      <c r="I33" s="9"/>
      <c r="J33" s="9"/>
      <c r="K33" s="7" t="s">
        <v>11</v>
      </c>
    </row>
    <row r="34" spans="1:11" ht="42" hidden="1" x14ac:dyDescent="0.25">
      <c r="A34" s="120"/>
      <c r="B34" s="6" t="s">
        <v>39</v>
      </c>
      <c r="C34" s="9">
        <v>40</v>
      </c>
      <c r="D34" s="9"/>
      <c r="E34" s="9"/>
      <c r="F34" s="9"/>
      <c r="G34" s="6"/>
      <c r="H34" s="9">
        <v>300</v>
      </c>
      <c r="I34" s="9"/>
      <c r="J34" s="9"/>
      <c r="K34" s="7" t="s">
        <v>11</v>
      </c>
    </row>
    <row r="35" spans="1:11" ht="31.5" hidden="1" x14ac:dyDescent="0.25">
      <c r="A35" s="120"/>
      <c r="B35" s="6" t="s">
        <v>40</v>
      </c>
      <c r="C35" s="9">
        <v>18.5</v>
      </c>
      <c r="D35" s="9"/>
      <c r="E35" s="9"/>
      <c r="F35" s="9"/>
      <c r="G35" s="6"/>
      <c r="H35" s="9">
        <v>1284</v>
      </c>
      <c r="I35" s="9"/>
      <c r="J35" s="9"/>
      <c r="K35" s="7" t="s">
        <v>11</v>
      </c>
    </row>
    <row r="36" spans="1:11" ht="33.75" hidden="1" customHeight="1" x14ac:dyDescent="0.25">
      <c r="A36" s="120"/>
      <c r="B36" s="6" t="s">
        <v>41</v>
      </c>
      <c r="C36" s="9">
        <v>60</v>
      </c>
      <c r="D36" s="9"/>
      <c r="E36" s="9"/>
      <c r="F36" s="9"/>
      <c r="G36" s="6"/>
      <c r="H36" s="9">
        <v>8132</v>
      </c>
      <c r="I36" s="9"/>
      <c r="J36" s="9"/>
      <c r="K36" s="7" t="s">
        <v>11</v>
      </c>
    </row>
    <row r="37" spans="1:11" ht="42" hidden="1" x14ac:dyDescent="0.25">
      <c r="A37" s="120"/>
      <c r="B37" s="5" t="s">
        <v>42</v>
      </c>
      <c r="C37" s="9">
        <v>11.5</v>
      </c>
      <c r="D37" s="9"/>
      <c r="E37" s="9"/>
      <c r="F37" s="9"/>
      <c r="G37" s="6"/>
      <c r="H37" s="9">
        <v>5.2</v>
      </c>
      <c r="I37" s="9"/>
      <c r="J37" s="9"/>
      <c r="K37" s="7" t="s">
        <v>11</v>
      </c>
    </row>
    <row r="38" spans="1:11" ht="31.5" hidden="1" x14ac:dyDescent="0.25">
      <c r="A38" s="120"/>
      <c r="B38" s="6" t="s">
        <v>43</v>
      </c>
      <c r="C38" s="9">
        <v>30</v>
      </c>
      <c r="D38" s="9"/>
      <c r="E38" s="9"/>
      <c r="F38" s="9"/>
      <c r="G38" s="6"/>
      <c r="H38" s="12" t="s">
        <v>44</v>
      </c>
      <c r="I38" s="12"/>
      <c r="J38" s="12"/>
      <c r="K38" s="7" t="s">
        <v>11</v>
      </c>
    </row>
    <row r="39" spans="1:11" ht="42" hidden="1" x14ac:dyDescent="0.25">
      <c r="A39" s="120"/>
      <c r="B39" s="6" t="s">
        <v>45</v>
      </c>
      <c r="C39" s="9">
        <v>10</v>
      </c>
      <c r="D39" s="9"/>
      <c r="E39" s="9"/>
      <c r="F39" s="9"/>
      <c r="G39" s="6"/>
      <c r="H39" s="9">
        <v>4000</v>
      </c>
      <c r="I39" s="9"/>
      <c r="J39" s="9"/>
      <c r="K39" s="7" t="s">
        <v>11</v>
      </c>
    </row>
    <row r="40" spans="1:11" ht="52.5" hidden="1" x14ac:dyDescent="0.25">
      <c r="A40" s="120"/>
      <c r="B40" s="6" t="s">
        <v>46</v>
      </c>
      <c r="C40" s="9">
        <v>15</v>
      </c>
      <c r="D40" s="9"/>
      <c r="E40" s="9"/>
      <c r="F40" s="9"/>
      <c r="G40" s="6"/>
      <c r="H40" s="9">
        <v>400</v>
      </c>
      <c r="I40" s="9"/>
      <c r="J40" s="9"/>
      <c r="K40" s="7" t="s">
        <v>11</v>
      </c>
    </row>
    <row r="41" spans="1:11" ht="63" hidden="1" x14ac:dyDescent="0.25">
      <c r="A41" s="120"/>
      <c r="B41" s="6" t="s">
        <v>47</v>
      </c>
      <c r="C41" s="9">
        <v>35</v>
      </c>
      <c r="D41" s="9"/>
      <c r="E41" s="9"/>
      <c r="F41" s="9"/>
      <c r="G41" s="6"/>
      <c r="H41" s="9">
        <v>4.5</v>
      </c>
      <c r="I41" s="9"/>
      <c r="J41" s="9"/>
      <c r="K41" s="7" t="s">
        <v>11</v>
      </c>
    </row>
    <row r="42" spans="1:11" ht="21" hidden="1" x14ac:dyDescent="0.25">
      <c r="A42" s="120"/>
      <c r="B42" s="125" t="s">
        <v>48</v>
      </c>
      <c r="C42" s="9">
        <v>85.8</v>
      </c>
      <c r="D42" s="9"/>
      <c r="E42" s="9"/>
      <c r="F42" s="9"/>
      <c r="G42" s="6"/>
      <c r="H42" s="9">
        <v>2500</v>
      </c>
      <c r="I42" s="9"/>
      <c r="J42" s="9"/>
      <c r="K42" s="7" t="s">
        <v>37</v>
      </c>
    </row>
    <row r="43" spans="1:11" ht="21" hidden="1" x14ac:dyDescent="0.25">
      <c r="A43" s="120"/>
      <c r="B43" s="126"/>
      <c r="C43" s="9"/>
      <c r="D43" s="9"/>
      <c r="E43" s="9"/>
      <c r="F43" s="9"/>
      <c r="G43" s="10"/>
      <c r="H43" s="9">
        <v>5016</v>
      </c>
      <c r="I43" s="9"/>
      <c r="J43" s="9"/>
      <c r="K43" s="7" t="s">
        <v>37</v>
      </c>
    </row>
    <row r="44" spans="1:11" ht="31.5" hidden="1" x14ac:dyDescent="0.25">
      <c r="A44" s="120"/>
      <c r="B44" s="6" t="s">
        <v>49</v>
      </c>
      <c r="C44" s="9">
        <v>63.63</v>
      </c>
      <c r="D44" s="9"/>
      <c r="E44" s="9"/>
      <c r="F44" s="9"/>
      <c r="G44" s="10"/>
      <c r="H44" s="9"/>
      <c r="I44" s="9"/>
      <c r="J44" s="9"/>
      <c r="K44" s="12" t="s">
        <v>11</v>
      </c>
    </row>
    <row r="45" spans="1:11" ht="31.5" hidden="1" x14ac:dyDescent="0.25">
      <c r="A45" s="120"/>
      <c r="B45" s="6" t="s">
        <v>50</v>
      </c>
      <c r="C45" s="9">
        <v>57.5</v>
      </c>
      <c r="D45" s="9"/>
      <c r="E45" s="9"/>
      <c r="F45" s="9"/>
      <c r="G45" s="10"/>
      <c r="H45" s="9"/>
      <c r="I45" s="9"/>
      <c r="J45" s="9"/>
      <c r="K45" s="12" t="s">
        <v>11</v>
      </c>
    </row>
    <row r="46" spans="1:11" ht="21" hidden="1" x14ac:dyDescent="0.25">
      <c r="A46" s="120"/>
      <c r="B46" s="6" t="s">
        <v>51</v>
      </c>
      <c r="C46" s="9">
        <v>41</v>
      </c>
      <c r="D46" s="9"/>
      <c r="E46" s="9"/>
      <c r="F46" s="9"/>
      <c r="G46" s="6"/>
      <c r="H46" s="9">
        <v>150</v>
      </c>
      <c r="I46" s="9"/>
      <c r="J46" s="9"/>
      <c r="K46" s="7" t="s">
        <v>11</v>
      </c>
    </row>
    <row r="47" spans="1:11" ht="21" hidden="1" x14ac:dyDescent="0.25">
      <c r="A47" s="120"/>
      <c r="B47" s="6" t="s">
        <v>52</v>
      </c>
      <c r="C47" s="9">
        <v>373</v>
      </c>
      <c r="D47" s="9"/>
      <c r="E47" s="9"/>
      <c r="F47" s="9"/>
      <c r="G47" s="6"/>
      <c r="H47" s="9">
        <v>3000</v>
      </c>
      <c r="I47" s="9"/>
      <c r="J47" s="9"/>
      <c r="K47" s="7" t="s">
        <v>11</v>
      </c>
    </row>
    <row r="48" spans="1:11" ht="21" hidden="1" x14ac:dyDescent="0.25">
      <c r="A48" s="120"/>
      <c r="B48" s="6" t="s">
        <v>53</v>
      </c>
      <c r="C48" s="9">
        <v>74</v>
      </c>
      <c r="D48" s="9"/>
      <c r="E48" s="9"/>
      <c r="F48" s="9"/>
      <c r="G48" s="6"/>
      <c r="H48" s="9">
        <v>6.25</v>
      </c>
      <c r="I48" s="9"/>
      <c r="J48" s="9"/>
      <c r="K48" s="7" t="s">
        <v>14</v>
      </c>
    </row>
    <row r="49" spans="1:11" ht="21" hidden="1" x14ac:dyDescent="0.25">
      <c r="A49" s="120"/>
      <c r="B49" s="6" t="s">
        <v>54</v>
      </c>
      <c r="C49" s="9">
        <v>8.31</v>
      </c>
      <c r="D49" s="9"/>
      <c r="E49" s="9"/>
      <c r="F49" s="9"/>
      <c r="G49" s="6"/>
      <c r="H49" s="9">
        <v>6.3</v>
      </c>
      <c r="I49" s="9"/>
      <c r="J49" s="9"/>
      <c r="K49" s="7" t="s">
        <v>14</v>
      </c>
    </row>
    <row r="50" spans="1:11" ht="21" hidden="1" x14ac:dyDescent="0.25">
      <c r="A50" s="162"/>
      <c r="B50" s="6" t="s">
        <v>55</v>
      </c>
      <c r="C50" s="9">
        <v>17.899999999999999</v>
      </c>
      <c r="D50" s="9"/>
      <c r="E50" s="9"/>
      <c r="F50" s="9"/>
      <c r="G50" s="6"/>
      <c r="H50" s="9">
        <v>6.3</v>
      </c>
      <c r="I50" s="9"/>
      <c r="J50" s="9"/>
      <c r="K50" s="7" t="s">
        <v>14</v>
      </c>
    </row>
    <row r="51" spans="1:11" ht="21" hidden="1" x14ac:dyDescent="0.25">
      <c r="A51" s="17"/>
      <c r="B51" s="6" t="s">
        <v>55</v>
      </c>
      <c r="C51" s="9">
        <v>3.7</v>
      </c>
      <c r="D51" s="16"/>
      <c r="E51" s="16"/>
      <c r="F51" s="16"/>
      <c r="G51" s="17"/>
      <c r="H51" s="16"/>
      <c r="I51" s="16"/>
      <c r="J51" s="16"/>
      <c r="K51" s="7" t="s">
        <v>14</v>
      </c>
    </row>
    <row r="52" spans="1:11" x14ac:dyDescent="0.25">
      <c r="A52" s="1"/>
    </row>
    <row r="53" spans="1:11" x14ac:dyDescent="0.25">
      <c r="A53" s="1"/>
    </row>
  </sheetData>
  <autoFilter ref="A5:K51" xr:uid="{00000000-0009-0000-0000-000005000000}">
    <filterColumn colId="10">
      <filters>
        <filter val="IAFA_x000a_"/>
      </filters>
    </filterColumn>
  </autoFilter>
  <mergeCells count="8">
    <mergeCell ref="A2:K2"/>
    <mergeCell ref="A3:K3"/>
    <mergeCell ref="D4:I4"/>
    <mergeCell ref="A6:A50"/>
    <mergeCell ref="C29:C31"/>
    <mergeCell ref="D29:D31"/>
    <mergeCell ref="G29:G31"/>
    <mergeCell ref="B42:B4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9A52F-5A91-498C-8F15-739A1F60EC23}">
  <dimension ref="A1:G7"/>
  <sheetViews>
    <sheetView topLeftCell="C1" workbookViewId="0">
      <selection activeCell="D6" sqref="D6"/>
    </sheetView>
  </sheetViews>
  <sheetFormatPr baseColWidth="10" defaultColWidth="11.42578125" defaultRowHeight="15" x14ac:dyDescent="0.25"/>
  <cols>
    <col min="1" max="1" width="14.85546875" customWidth="1"/>
    <col min="2" max="2" width="35.42578125" style="1" customWidth="1"/>
    <col min="3" max="3" width="9.85546875" style="2" customWidth="1"/>
    <col min="4" max="4" width="14.42578125" style="2" customWidth="1"/>
    <col min="5" max="5" width="22.42578125" style="2" customWidth="1"/>
    <col min="6" max="6" width="87.85546875" style="2" customWidth="1"/>
    <col min="7" max="7" width="16.42578125" style="1" customWidth="1"/>
  </cols>
  <sheetData>
    <row r="1" spans="1:7" ht="23.25" customHeight="1" x14ac:dyDescent="0.25">
      <c r="A1" s="111" t="s">
        <v>0</v>
      </c>
      <c r="B1" s="111"/>
      <c r="C1" s="111"/>
      <c r="D1" s="111"/>
      <c r="E1" s="111"/>
      <c r="F1" s="111"/>
      <c r="G1" s="111"/>
    </row>
    <row r="2" spans="1:7" ht="23.25" customHeight="1" x14ac:dyDescent="0.25">
      <c r="A2" s="112" t="s">
        <v>78</v>
      </c>
      <c r="B2" s="112"/>
      <c r="C2" s="112"/>
      <c r="D2" s="112"/>
      <c r="E2" s="112"/>
      <c r="F2" s="112"/>
      <c r="G2" s="112"/>
    </row>
    <row r="3" spans="1:7" ht="62.25" customHeight="1" x14ac:dyDescent="0.25">
      <c r="A3" s="15"/>
      <c r="B3" s="15"/>
      <c r="C3" s="15"/>
      <c r="D3" s="113" t="s">
        <v>59</v>
      </c>
      <c r="E3" s="114"/>
      <c r="F3" s="114"/>
      <c r="G3" s="14"/>
    </row>
    <row r="4" spans="1:7" ht="79.5" customHeight="1" x14ac:dyDescent="0.25">
      <c r="A4" s="3" t="s">
        <v>2</v>
      </c>
      <c r="B4" s="4" t="s">
        <v>3</v>
      </c>
      <c r="C4" s="3" t="s">
        <v>76</v>
      </c>
      <c r="D4" s="4" t="s">
        <v>77</v>
      </c>
      <c r="E4" s="4" t="s">
        <v>62</v>
      </c>
      <c r="F4" s="4" t="s">
        <v>71</v>
      </c>
      <c r="G4" s="4" t="s">
        <v>8</v>
      </c>
    </row>
    <row r="5" spans="1:7" ht="94.5" x14ac:dyDescent="0.25">
      <c r="A5" s="115" t="s">
        <v>9</v>
      </c>
      <c r="B5" s="67" t="s">
        <v>66</v>
      </c>
      <c r="C5" s="68">
        <v>69.900000000000006</v>
      </c>
      <c r="D5" s="68" t="s">
        <v>109</v>
      </c>
      <c r="E5" s="69" t="s">
        <v>110</v>
      </c>
      <c r="F5" s="70" t="s">
        <v>111</v>
      </c>
      <c r="G5" s="7" t="s">
        <v>72</v>
      </c>
    </row>
    <row r="6" spans="1:7" ht="303" customHeight="1" x14ac:dyDescent="0.25">
      <c r="A6" s="115"/>
      <c r="B6" s="67" t="s">
        <v>49</v>
      </c>
      <c r="C6" s="71">
        <v>0.64319999999999999</v>
      </c>
      <c r="D6" s="71">
        <v>0.74829999999999997</v>
      </c>
      <c r="E6" s="69" t="s">
        <v>110</v>
      </c>
      <c r="F6" s="72" t="s">
        <v>112</v>
      </c>
      <c r="G6" s="7" t="s">
        <v>72</v>
      </c>
    </row>
    <row r="7" spans="1:7" ht="108" x14ac:dyDescent="0.25">
      <c r="A7" s="115"/>
      <c r="B7" s="67" t="s">
        <v>50</v>
      </c>
      <c r="C7" s="71">
        <v>0.58130000000000004</v>
      </c>
      <c r="D7" s="71">
        <v>0.66900000000000004</v>
      </c>
      <c r="E7" s="69" t="s">
        <v>110</v>
      </c>
      <c r="F7" s="70" t="s">
        <v>113</v>
      </c>
      <c r="G7" s="7" t="s">
        <v>72</v>
      </c>
    </row>
  </sheetData>
  <mergeCells count="4">
    <mergeCell ref="A1:G1"/>
    <mergeCell ref="A2:G2"/>
    <mergeCell ref="D3:F3"/>
    <mergeCell ref="A5:A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K43"/>
  <sheetViews>
    <sheetView view="pageBreakPreview" topLeftCell="F4" zoomScale="80" zoomScaleNormal="100" zoomScaleSheetLayoutView="80" workbookViewId="0">
      <selection activeCell="F29" sqref="F29"/>
    </sheetView>
  </sheetViews>
  <sheetFormatPr baseColWidth="10" defaultRowHeight="15" x14ac:dyDescent="0.25"/>
  <cols>
    <col min="1" max="1" width="14.85546875" customWidth="1"/>
    <col min="2" max="2" width="35.42578125" style="1" customWidth="1"/>
    <col min="3" max="3" width="9.85546875" style="2" customWidth="1"/>
    <col min="4" max="4" width="14.5703125" style="2" customWidth="1"/>
    <col min="5" max="5" width="56.7109375" style="2" customWidth="1"/>
    <col min="6" max="6" width="78.42578125" style="2" customWidth="1"/>
    <col min="7" max="7" width="21.85546875" style="1" customWidth="1"/>
    <col min="8" max="8" width="12.85546875" style="2" customWidth="1"/>
    <col min="9" max="9" width="16" style="2" customWidth="1"/>
    <col min="10" max="10" width="30.28515625" style="2" customWidth="1"/>
    <col min="11" max="11" width="16.5703125" style="1" customWidth="1"/>
  </cols>
  <sheetData>
    <row r="1" spans="1:11" ht="23.25" customHeight="1" x14ac:dyDescent="0.25">
      <c r="A1" s="116" t="s">
        <v>0</v>
      </c>
      <c r="B1" s="116"/>
      <c r="C1" s="116"/>
      <c r="D1" s="116"/>
      <c r="E1" s="116"/>
      <c r="F1" s="116"/>
      <c r="G1" s="116"/>
      <c r="H1" s="116"/>
      <c r="I1" s="116"/>
      <c r="J1" s="116"/>
      <c r="K1" s="116"/>
    </row>
    <row r="2" spans="1:11" ht="23.25" customHeight="1" x14ac:dyDescent="0.25">
      <c r="A2" s="117" t="s">
        <v>78</v>
      </c>
      <c r="B2" s="117"/>
      <c r="C2" s="117"/>
      <c r="D2" s="117"/>
      <c r="E2" s="117"/>
      <c r="F2" s="117"/>
      <c r="G2" s="117"/>
      <c r="H2" s="117"/>
      <c r="I2" s="117"/>
      <c r="J2" s="117"/>
      <c r="K2" s="117"/>
    </row>
    <row r="3" spans="1:11" ht="62.25" customHeight="1" x14ac:dyDescent="0.25">
      <c r="A3" s="23"/>
      <c r="B3" s="23"/>
      <c r="C3" s="23"/>
      <c r="D3" s="118" t="s">
        <v>67</v>
      </c>
      <c r="E3" s="119"/>
      <c r="F3" s="119"/>
      <c r="G3" s="119"/>
      <c r="H3" s="119"/>
      <c r="I3" s="119"/>
      <c r="J3" s="24"/>
      <c r="K3" s="24"/>
    </row>
    <row r="4" spans="1:11" ht="98.25" customHeight="1" x14ac:dyDescent="0.25">
      <c r="A4" s="38" t="s">
        <v>2</v>
      </c>
      <c r="B4" s="39" t="s">
        <v>3</v>
      </c>
      <c r="C4" s="38" t="s">
        <v>76</v>
      </c>
      <c r="D4" s="39" t="s">
        <v>79</v>
      </c>
      <c r="E4" s="41" t="s">
        <v>73</v>
      </c>
      <c r="F4" s="41" t="s">
        <v>75</v>
      </c>
      <c r="G4" s="39" t="s">
        <v>62</v>
      </c>
      <c r="H4" s="39" t="s">
        <v>6</v>
      </c>
      <c r="I4" s="39" t="s">
        <v>7</v>
      </c>
      <c r="J4" s="13" t="s">
        <v>74</v>
      </c>
      <c r="K4" s="39" t="s">
        <v>8</v>
      </c>
    </row>
    <row r="5" spans="1:11" ht="20.45" hidden="1" customHeight="1" x14ac:dyDescent="0.25">
      <c r="A5" s="120" t="s">
        <v>9</v>
      </c>
      <c r="B5" s="28" t="s">
        <v>13</v>
      </c>
      <c r="C5" s="9">
        <v>128</v>
      </c>
      <c r="D5" s="9"/>
      <c r="E5" s="9"/>
      <c r="F5" s="9"/>
      <c r="G5" s="6"/>
      <c r="H5" s="9">
        <v>46.5</v>
      </c>
      <c r="I5" s="9"/>
      <c r="J5" s="9"/>
      <c r="K5" s="7" t="s">
        <v>14</v>
      </c>
    </row>
    <row r="6" spans="1:11" ht="20.45" hidden="1" customHeight="1" x14ac:dyDescent="0.25">
      <c r="A6" s="120"/>
      <c r="B6" s="28" t="s">
        <v>15</v>
      </c>
      <c r="C6" s="9">
        <v>46</v>
      </c>
      <c r="D6" s="9"/>
      <c r="E6" s="9"/>
      <c r="F6" s="9"/>
      <c r="G6" s="6"/>
      <c r="H6" s="9">
        <v>46.5</v>
      </c>
      <c r="I6" s="9"/>
      <c r="J6" s="9"/>
      <c r="K6" s="7" t="s">
        <v>14</v>
      </c>
    </row>
    <row r="7" spans="1:11" ht="30.6" hidden="1" customHeight="1" x14ac:dyDescent="0.25">
      <c r="A7" s="120"/>
      <c r="B7" s="28" t="s">
        <v>16</v>
      </c>
      <c r="C7" s="9">
        <v>10500</v>
      </c>
      <c r="D7" s="9"/>
      <c r="E7" s="9"/>
      <c r="F7" s="9"/>
      <c r="G7" s="6"/>
      <c r="H7" s="9">
        <v>135.19999999999999</v>
      </c>
      <c r="I7" s="9"/>
      <c r="J7" s="9"/>
      <c r="K7" s="7" t="s">
        <v>17</v>
      </c>
    </row>
    <row r="8" spans="1:11" ht="30.6" hidden="1" customHeight="1" x14ac:dyDescent="0.25">
      <c r="A8" s="120"/>
      <c r="B8" s="28" t="s">
        <v>18</v>
      </c>
      <c r="C8" s="9">
        <v>1260</v>
      </c>
      <c r="D8" s="9"/>
      <c r="E8" s="9"/>
      <c r="F8" s="9"/>
      <c r="G8" s="6"/>
      <c r="H8" s="9"/>
      <c r="I8" s="9"/>
      <c r="J8" s="9"/>
      <c r="K8" s="7" t="s">
        <v>17</v>
      </c>
    </row>
    <row r="9" spans="1:11" ht="30.6" hidden="1" customHeight="1" x14ac:dyDescent="0.25">
      <c r="A9" s="120"/>
      <c r="B9" s="28" t="s">
        <v>19</v>
      </c>
      <c r="C9" s="9">
        <v>2300</v>
      </c>
      <c r="D9" s="9"/>
      <c r="E9" s="9"/>
      <c r="F9" s="9"/>
      <c r="G9" s="6"/>
      <c r="H9" s="9"/>
      <c r="I9" s="9"/>
      <c r="J9" s="9"/>
      <c r="K9" s="7" t="s">
        <v>17</v>
      </c>
    </row>
    <row r="10" spans="1:11" ht="30.6" hidden="1" customHeight="1" x14ac:dyDescent="0.25">
      <c r="A10" s="120"/>
      <c r="B10" s="28" t="s">
        <v>20</v>
      </c>
      <c r="C10" s="9">
        <v>1050</v>
      </c>
      <c r="D10" s="9"/>
      <c r="E10" s="9"/>
      <c r="F10" s="9"/>
      <c r="G10" s="6"/>
      <c r="H10" s="9"/>
      <c r="I10" s="9"/>
      <c r="J10" s="9"/>
      <c r="K10" s="7" t="s">
        <v>17</v>
      </c>
    </row>
    <row r="11" spans="1:11" ht="30.6" hidden="1" customHeight="1" x14ac:dyDescent="0.25">
      <c r="A11" s="120"/>
      <c r="B11" s="28" t="s">
        <v>21</v>
      </c>
      <c r="C11" s="9">
        <v>5670</v>
      </c>
      <c r="D11" s="9"/>
      <c r="E11" s="9"/>
      <c r="F11" s="9"/>
      <c r="G11" s="6"/>
      <c r="H11" s="9"/>
      <c r="I11" s="9"/>
      <c r="J11" s="9"/>
      <c r="K11" s="7" t="s">
        <v>17</v>
      </c>
    </row>
    <row r="12" spans="1:11" ht="30.6" hidden="1" customHeight="1" x14ac:dyDescent="0.25">
      <c r="A12" s="120"/>
      <c r="B12" s="28" t="s">
        <v>22</v>
      </c>
      <c r="C12" s="9">
        <v>63</v>
      </c>
      <c r="D12" s="9"/>
      <c r="E12" s="9"/>
      <c r="F12" s="9"/>
      <c r="G12" s="6"/>
      <c r="H12" s="9"/>
      <c r="I12" s="9"/>
      <c r="J12" s="9"/>
      <c r="K12" s="7" t="s">
        <v>17</v>
      </c>
    </row>
    <row r="13" spans="1:11" ht="30.6" hidden="1" customHeight="1" x14ac:dyDescent="0.25">
      <c r="A13" s="120"/>
      <c r="B13" s="28" t="s">
        <v>23</v>
      </c>
      <c r="C13" s="9">
        <v>157</v>
      </c>
      <c r="D13" s="9"/>
      <c r="E13" s="9"/>
      <c r="F13" s="9"/>
      <c r="G13" s="6"/>
      <c r="H13" s="9"/>
      <c r="I13" s="9"/>
      <c r="J13" s="9"/>
      <c r="K13" s="7" t="s">
        <v>17</v>
      </c>
    </row>
    <row r="14" spans="1:11" ht="39.75" hidden="1" customHeight="1" x14ac:dyDescent="0.25">
      <c r="A14" s="120"/>
      <c r="B14" s="28" t="s">
        <v>24</v>
      </c>
      <c r="C14" s="9">
        <v>29810</v>
      </c>
      <c r="D14" s="9"/>
      <c r="E14" s="9"/>
      <c r="F14" s="9"/>
      <c r="G14" s="6"/>
      <c r="H14" s="9">
        <v>22564</v>
      </c>
      <c r="I14" s="9"/>
      <c r="J14" s="9"/>
      <c r="K14" s="7" t="s">
        <v>25</v>
      </c>
    </row>
    <row r="15" spans="1:11" ht="30.6" hidden="1" customHeight="1" x14ac:dyDescent="0.25">
      <c r="A15" s="120"/>
      <c r="B15" s="28" t="s">
        <v>26</v>
      </c>
      <c r="C15" s="9">
        <v>12438</v>
      </c>
      <c r="D15" s="9"/>
      <c r="E15" s="9"/>
      <c r="F15" s="9"/>
      <c r="G15" s="6"/>
      <c r="H15" s="9">
        <v>5489</v>
      </c>
      <c r="I15" s="9"/>
      <c r="J15" s="9"/>
      <c r="K15" s="7" t="s">
        <v>25</v>
      </c>
    </row>
    <row r="16" spans="1:11" ht="20.45" hidden="1" customHeight="1" x14ac:dyDescent="0.25">
      <c r="A16" s="120"/>
      <c r="B16" s="28" t="s">
        <v>27</v>
      </c>
      <c r="C16" s="9">
        <v>10</v>
      </c>
      <c r="D16" s="9"/>
      <c r="E16" s="9"/>
      <c r="F16" s="9"/>
      <c r="G16" s="6"/>
      <c r="H16" s="9">
        <v>849905</v>
      </c>
      <c r="I16" s="9"/>
      <c r="J16" s="9"/>
      <c r="K16" s="7" t="s">
        <v>25</v>
      </c>
    </row>
    <row r="17" spans="1:11" ht="15" hidden="1" customHeight="1" x14ac:dyDescent="0.25">
      <c r="A17" s="120"/>
      <c r="B17" s="28" t="s">
        <v>28</v>
      </c>
      <c r="C17" s="9">
        <v>2</v>
      </c>
      <c r="D17" s="9"/>
      <c r="E17" s="9"/>
      <c r="F17" s="9"/>
      <c r="G17" s="10"/>
      <c r="H17" s="9"/>
      <c r="I17" s="9"/>
      <c r="J17" s="9"/>
      <c r="K17" s="7" t="s">
        <v>25</v>
      </c>
    </row>
    <row r="18" spans="1:11" ht="25.5" hidden="1" customHeight="1" x14ac:dyDescent="0.25">
      <c r="A18" s="120"/>
      <c r="B18" s="28" t="s">
        <v>29</v>
      </c>
      <c r="C18" s="9">
        <v>2</v>
      </c>
      <c r="D18" s="9"/>
      <c r="E18" s="9"/>
      <c r="F18" s="9"/>
      <c r="G18" s="6"/>
      <c r="H18" s="9"/>
      <c r="I18" s="9"/>
      <c r="J18" s="9"/>
      <c r="K18" s="7" t="s">
        <v>25</v>
      </c>
    </row>
    <row r="19" spans="1:11" ht="15" hidden="1" customHeight="1" x14ac:dyDescent="0.25">
      <c r="A19" s="120"/>
      <c r="B19" s="28" t="s">
        <v>30</v>
      </c>
      <c r="C19" s="9">
        <v>2</v>
      </c>
      <c r="D19" s="9"/>
      <c r="E19" s="9"/>
      <c r="F19" s="9"/>
      <c r="G19" s="10"/>
      <c r="H19" s="9"/>
      <c r="I19" s="9"/>
      <c r="J19" s="9"/>
      <c r="K19" s="7" t="s">
        <v>25</v>
      </c>
    </row>
    <row r="20" spans="1:11" ht="15" hidden="1" customHeight="1" x14ac:dyDescent="0.25">
      <c r="A20" s="120"/>
      <c r="B20" s="28" t="s">
        <v>31</v>
      </c>
      <c r="C20" s="9">
        <v>1</v>
      </c>
      <c r="D20" s="9"/>
      <c r="E20" s="9"/>
      <c r="F20" s="9"/>
      <c r="G20" s="10"/>
      <c r="H20" s="9"/>
      <c r="I20" s="9"/>
      <c r="J20" s="9"/>
      <c r="K20" s="7" t="s">
        <v>25</v>
      </c>
    </row>
    <row r="21" spans="1:11" ht="22.5" hidden="1" customHeight="1" x14ac:dyDescent="0.25">
      <c r="A21" s="120"/>
      <c r="B21" s="28" t="s">
        <v>32</v>
      </c>
      <c r="C21" s="9">
        <v>2</v>
      </c>
      <c r="D21" s="9"/>
      <c r="E21" s="9"/>
      <c r="F21" s="9"/>
      <c r="G21" s="6"/>
      <c r="H21" s="9"/>
      <c r="I21" s="9"/>
      <c r="J21" s="9"/>
      <c r="K21" s="7" t="s">
        <v>25</v>
      </c>
    </row>
    <row r="22" spans="1:11" ht="24" hidden="1" customHeight="1" x14ac:dyDescent="0.25">
      <c r="A22" s="120"/>
      <c r="B22" s="28" t="s">
        <v>33</v>
      </c>
      <c r="C22" s="9">
        <v>1</v>
      </c>
      <c r="D22" s="9"/>
      <c r="E22" s="9"/>
      <c r="F22" s="9"/>
      <c r="G22" s="10"/>
      <c r="H22" s="9"/>
      <c r="I22" s="9"/>
      <c r="J22" s="9"/>
      <c r="K22" s="7" t="s">
        <v>25</v>
      </c>
    </row>
    <row r="23" spans="1:11" ht="20.45" hidden="1" customHeight="1" x14ac:dyDescent="0.25">
      <c r="A23" s="120"/>
      <c r="B23" s="28" t="s">
        <v>35</v>
      </c>
      <c r="C23" s="9">
        <v>3760</v>
      </c>
      <c r="D23" s="9"/>
      <c r="E23" s="9"/>
      <c r="F23" s="9"/>
      <c r="G23" s="6"/>
      <c r="H23" s="9">
        <v>8.75</v>
      </c>
      <c r="I23" s="9"/>
      <c r="J23" s="9"/>
      <c r="K23" s="7" t="s">
        <v>14</v>
      </c>
    </row>
    <row r="24" spans="1:11" ht="20.45" hidden="1" customHeight="1" x14ac:dyDescent="0.25">
      <c r="A24" s="120"/>
      <c r="B24" s="28" t="s">
        <v>63</v>
      </c>
      <c r="C24" s="9">
        <v>83.6</v>
      </c>
      <c r="D24" s="9"/>
      <c r="E24" s="9"/>
      <c r="F24" s="9"/>
      <c r="G24" s="6"/>
      <c r="H24" s="9">
        <v>560.55999999999995</v>
      </c>
      <c r="I24" s="9"/>
      <c r="J24" s="9"/>
      <c r="K24" s="7" t="s">
        <v>37</v>
      </c>
    </row>
    <row r="25" spans="1:11" ht="20.45" hidden="1" customHeight="1" x14ac:dyDescent="0.25">
      <c r="A25" s="120"/>
      <c r="B25" s="28"/>
      <c r="C25" s="123"/>
      <c r="D25" s="123"/>
      <c r="E25" s="9"/>
      <c r="F25" s="9"/>
      <c r="G25" s="124"/>
      <c r="H25" s="9">
        <v>4352.47</v>
      </c>
      <c r="I25" s="9"/>
      <c r="J25" s="9"/>
      <c r="K25" s="7" t="s">
        <v>37</v>
      </c>
    </row>
    <row r="26" spans="1:11" ht="20.45" hidden="1" customHeight="1" x14ac:dyDescent="0.25">
      <c r="A26" s="120"/>
      <c r="B26" s="28"/>
      <c r="C26" s="123"/>
      <c r="D26" s="123"/>
      <c r="E26" s="9"/>
      <c r="F26" s="9"/>
      <c r="G26" s="124"/>
      <c r="H26" s="9">
        <v>6893.77</v>
      </c>
      <c r="I26" s="9"/>
      <c r="J26" s="9"/>
      <c r="K26" s="7" t="s">
        <v>37</v>
      </c>
    </row>
    <row r="27" spans="1:11" ht="20.45" hidden="1" customHeight="1" x14ac:dyDescent="0.25">
      <c r="A27" s="120"/>
      <c r="B27" s="28"/>
      <c r="C27" s="123"/>
      <c r="D27" s="123"/>
      <c r="E27" s="9"/>
      <c r="F27" s="9"/>
      <c r="G27" s="124"/>
      <c r="H27" s="9">
        <v>9661.68</v>
      </c>
      <c r="I27" s="9"/>
      <c r="J27" s="9"/>
      <c r="K27" s="7" t="s">
        <v>37</v>
      </c>
    </row>
    <row r="28" spans="1:11" ht="83.25" customHeight="1" x14ac:dyDescent="0.25">
      <c r="A28" s="121"/>
      <c r="B28" s="28" t="s">
        <v>64</v>
      </c>
      <c r="C28" s="47">
        <v>1</v>
      </c>
      <c r="D28" s="47">
        <v>1</v>
      </c>
      <c r="E28" s="73" t="s">
        <v>114</v>
      </c>
      <c r="F28" s="18" t="s">
        <v>115</v>
      </c>
      <c r="G28" s="74" t="s">
        <v>110</v>
      </c>
      <c r="H28" s="50">
        <v>300</v>
      </c>
      <c r="I28" s="25">
        <v>7</v>
      </c>
      <c r="J28" s="18" t="s">
        <v>116</v>
      </c>
      <c r="K28" s="19" t="s">
        <v>11</v>
      </c>
    </row>
    <row r="29" spans="1:11" ht="48.75" customHeight="1" x14ac:dyDescent="0.25">
      <c r="A29" s="121"/>
      <c r="B29" s="28" t="s">
        <v>40</v>
      </c>
      <c r="C29" s="47">
        <v>0.32</v>
      </c>
      <c r="D29" s="20">
        <v>0.39</v>
      </c>
      <c r="E29" s="18" t="s">
        <v>117</v>
      </c>
      <c r="F29" s="18" t="s">
        <v>118</v>
      </c>
      <c r="G29" s="74" t="s">
        <v>110</v>
      </c>
      <c r="H29" s="51">
        <v>2.8730000000000002</v>
      </c>
      <c r="I29" s="75">
        <v>275</v>
      </c>
      <c r="J29" s="18" t="s">
        <v>119</v>
      </c>
      <c r="K29" s="19" t="s">
        <v>11</v>
      </c>
    </row>
    <row r="30" spans="1:11" ht="42" customHeight="1" x14ac:dyDescent="0.25">
      <c r="A30" s="121"/>
      <c r="B30" s="28" t="s">
        <v>43</v>
      </c>
      <c r="C30" s="47">
        <v>0.55000000000000004</v>
      </c>
      <c r="D30" s="20" t="s">
        <v>120</v>
      </c>
      <c r="E30" s="73" t="s">
        <v>121</v>
      </c>
      <c r="F30" s="73" t="s">
        <v>122</v>
      </c>
      <c r="G30" s="74" t="s">
        <v>110</v>
      </c>
      <c r="H30" s="76">
        <v>212.2</v>
      </c>
      <c r="I30" s="26">
        <v>108</v>
      </c>
      <c r="J30" s="18" t="s">
        <v>123</v>
      </c>
      <c r="K30" s="19" t="s">
        <v>11</v>
      </c>
    </row>
    <row r="31" spans="1:11" ht="71.25" customHeight="1" x14ac:dyDescent="0.25">
      <c r="A31" s="121"/>
      <c r="B31" s="28" t="s">
        <v>45</v>
      </c>
      <c r="C31" s="47">
        <v>0.2</v>
      </c>
      <c r="D31" s="22">
        <v>0.71260000000000001</v>
      </c>
      <c r="E31" s="18" t="s">
        <v>124</v>
      </c>
      <c r="F31" s="18" t="s">
        <v>125</v>
      </c>
      <c r="G31" s="74" t="s">
        <v>110</v>
      </c>
      <c r="H31" s="77">
        <v>400</v>
      </c>
      <c r="I31" s="77">
        <v>0</v>
      </c>
      <c r="J31" s="18" t="s">
        <v>126</v>
      </c>
      <c r="K31" s="19" t="s">
        <v>11</v>
      </c>
    </row>
    <row r="32" spans="1:11" ht="74.25" customHeight="1" x14ac:dyDescent="0.25">
      <c r="A32" s="121"/>
      <c r="B32" s="28" t="s">
        <v>65</v>
      </c>
      <c r="C32" s="47">
        <v>0.3</v>
      </c>
      <c r="D32" s="78">
        <v>0.2424</v>
      </c>
      <c r="E32" s="73" t="s">
        <v>127</v>
      </c>
      <c r="F32" s="18" t="s">
        <v>128</v>
      </c>
      <c r="G32" s="79" t="s">
        <v>129</v>
      </c>
      <c r="H32" s="77">
        <v>400</v>
      </c>
      <c r="I32" s="25">
        <v>0</v>
      </c>
      <c r="J32" s="18" t="s">
        <v>130</v>
      </c>
      <c r="K32" s="19" t="s">
        <v>11</v>
      </c>
    </row>
    <row r="33" spans="1:11" ht="84.6" customHeight="1" x14ac:dyDescent="0.25">
      <c r="A33" s="121"/>
      <c r="B33" s="28" t="s">
        <v>47</v>
      </c>
      <c r="C33" s="47">
        <v>0.4</v>
      </c>
      <c r="D33" s="21">
        <v>0.33600000000000002</v>
      </c>
      <c r="E33" s="73" t="s">
        <v>131</v>
      </c>
      <c r="F33" s="80" t="s">
        <v>132</v>
      </c>
      <c r="G33" s="79" t="s">
        <v>129</v>
      </c>
      <c r="H33" s="77">
        <v>4.5</v>
      </c>
      <c r="I33" s="77">
        <v>0</v>
      </c>
      <c r="J33" s="18" t="s">
        <v>133</v>
      </c>
      <c r="K33" s="19" t="s">
        <v>11</v>
      </c>
    </row>
    <row r="34" spans="1:11" ht="20.45" hidden="1" customHeight="1" x14ac:dyDescent="0.25">
      <c r="A34" s="120"/>
      <c r="B34" s="28" t="s">
        <v>48</v>
      </c>
      <c r="C34" s="9">
        <v>85.8</v>
      </c>
      <c r="D34" s="78">
        <v>0.29709999999999998</v>
      </c>
      <c r="E34" s="81" t="s">
        <v>134</v>
      </c>
      <c r="F34" s="80" t="s">
        <v>135</v>
      </c>
      <c r="G34" s="74" t="s">
        <v>110</v>
      </c>
      <c r="H34" s="77">
        <v>10</v>
      </c>
      <c r="I34" s="77">
        <v>0</v>
      </c>
      <c r="J34" s="18" t="s">
        <v>130</v>
      </c>
      <c r="K34" s="7" t="s">
        <v>37</v>
      </c>
    </row>
    <row r="35" spans="1:11" ht="36" hidden="1" customHeight="1" x14ac:dyDescent="0.25">
      <c r="A35" s="120"/>
      <c r="B35" s="28"/>
      <c r="C35" s="9"/>
      <c r="D35" s="9">
        <v>0</v>
      </c>
      <c r="E35" s="73" t="s">
        <v>136</v>
      </c>
      <c r="F35" s="80" t="s">
        <v>137</v>
      </c>
      <c r="G35" s="82" t="s">
        <v>138</v>
      </c>
      <c r="H35" s="77">
        <v>2296</v>
      </c>
      <c r="I35" s="77">
        <v>486</v>
      </c>
      <c r="J35" s="18" t="s">
        <v>139</v>
      </c>
      <c r="K35" s="7" t="s">
        <v>37</v>
      </c>
    </row>
    <row r="36" spans="1:11" ht="39" customHeight="1" x14ac:dyDescent="0.25">
      <c r="A36" s="121"/>
      <c r="B36" s="28" t="s">
        <v>51</v>
      </c>
      <c r="C36" s="47">
        <v>0.8</v>
      </c>
      <c r="D36" s="22">
        <v>0.63249999999999995</v>
      </c>
      <c r="E36" s="18" t="s">
        <v>140</v>
      </c>
      <c r="F36" s="27" t="s">
        <v>141</v>
      </c>
      <c r="G36" s="79" t="s">
        <v>129</v>
      </c>
      <c r="H36" s="50">
        <v>150</v>
      </c>
      <c r="I36" s="25">
        <v>129.96</v>
      </c>
      <c r="J36" s="18" t="s">
        <v>142</v>
      </c>
      <c r="K36" s="19" t="s">
        <v>11</v>
      </c>
    </row>
    <row r="37" spans="1:11" ht="41.25" customHeight="1" x14ac:dyDescent="0.25">
      <c r="A37" s="120"/>
      <c r="B37" s="28" t="s">
        <v>84</v>
      </c>
      <c r="C37" s="48" t="s">
        <v>85</v>
      </c>
      <c r="D37" s="48">
        <v>0.44</v>
      </c>
      <c r="E37" s="18" t="s">
        <v>143</v>
      </c>
      <c r="F37" s="18" t="s">
        <v>144</v>
      </c>
      <c r="G37" s="79" t="s">
        <v>129</v>
      </c>
      <c r="H37" s="51">
        <v>69.897000000000006</v>
      </c>
      <c r="I37" s="83">
        <v>47868</v>
      </c>
      <c r="J37" s="18" t="s">
        <v>145</v>
      </c>
      <c r="K37" s="19" t="s">
        <v>11</v>
      </c>
    </row>
    <row r="38" spans="1:11" ht="45" customHeight="1" x14ac:dyDescent="0.25">
      <c r="A38" s="122"/>
      <c r="B38" s="43" t="s">
        <v>82</v>
      </c>
      <c r="C38" s="49">
        <v>1</v>
      </c>
      <c r="D38" s="49">
        <v>1</v>
      </c>
      <c r="E38" s="43" t="s">
        <v>146</v>
      </c>
      <c r="F38" s="43" t="s">
        <v>147</v>
      </c>
      <c r="G38" s="84" t="s">
        <v>110</v>
      </c>
      <c r="H38" s="51">
        <v>33.825000000000003</v>
      </c>
      <c r="I38" s="83">
        <v>30398</v>
      </c>
      <c r="J38" s="43" t="s">
        <v>148</v>
      </c>
      <c r="K38" s="19" t="s">
        <v>11</v>
      </c>
    </row>
    <row r="39" spans="1:11" ht="45" customHeight="1" x14ac:dyDescent="0.25">
      <c r="A39" s="46"/>
      <c r="B39" s="43" t="s">
        <v>83</v>
      </c>
      <c r="C39" s="49">
        <v>1</v>
      </c>
      <c r="D39" s="49">
        <v>1</v>
      </c>
      <c r="E39" s="43" t="s">
        <v>149</v>
      </c>
      <c r="F39" s="18" t="s">
        <v>115</v>
      </c>
      <c r="G39" s="84" t="s">
        <v>110</v>
      </c>
      <c r="H39" s="52">
        <v>0</v>
      </c>
      <c r="I39" s="9">
        <v>0</v>
      </c>
      <c r="J39" s="18" t="s">
        <v>150</v>
      </c>
      <c r="K39" s="19" t="s">
        <v>11</v>
      </c>
    </row>
    <row r="40" spans="1:11" ht="73.5" customHeight="1" x14ac:dyDescent="0.25">
      <c r="A40" s="46"/>
      <c r="B40" s="43" t="s">
        <v>42</v>
      </c>
      <c r="C40" s="47">
        <v>0.13</v>
      </c>
      <c r="D40" s="78">
        <v>0.29709999999999998</v>
      </c>
      <c r="E40" s="81" t="s">
        <v>134</v>
      </c>
      <c r="F40" s="80" t="s">
        <v>135</v>
      </c>
      <c r="G40" s="74" t="s">
        <v>110</v>
      </c>
      <c r="H40" s="77">
        <v>10</v>
      </c>
      <c r="I40" s="77">
        <v>0</v>
      </c>
      <c r="J40" s="18" t="s">
        <v>130</v>
      </c>
      <c r="K40" s="19" t="s">
        <v>11</v>
      </c>
    </row>
    <row r="41" spans="1:11" ht="59.25" customHeight="1" x14ac:dyDescent="0.25">
      <c r="A41" s="46"/>
      <c r="B41" s="43" t="s">
        <v>81</v>
      </c>
      <c r="C41" s="47">
        <v>0.3</v>
      </c>
      <c r="D41" s="9">
        <v>0</v>
      </c>
      <c r="E41" s="73" t="s">
        <v>136</v>
      </c>
      <c r="F41" s="80" t="s">
        <v>137</v>
      </c>
      <c r="G41" s="82" t="s">
        <v>138</v>
      </c>
      <c r="H41" s="77">
        <v>2296</v>
      </c>
      <c r="I41" s="77">
        <v>486</v>
      </c>
      <c r="J41" s="18" t="s">
        <v>139</v>
      </c>
      <c r="K41" s="19" t="s">
        <v>11</v>
      </c>
    </row>
    <row r="42" spans="1:11" x14ac:dyDescent="0.25">
      <c r="A42" s="1"/>
    </row>
    <row r="43" spans="1:11" x14ac:dyDescent="0.25">
      <c r="A43" s="1"/>
    </row>
  </sheetData>
  <autoFilter ref="A4:K41" xr:uid="{00000000-0009-0000-0000-000001000000}">
    <filterColumn colId="10">
      <filters>
        <filter val="CCSS_x000a_"/>
      </filters>
    </filterColumn>
  </autoFilter>
  <mergeCells count="7">
    <mergeCell ref="A1:K1"/>
    <mergeCell ref="A2:K2"/>
    <mergeCell ref="D3:I3"/>
    <mergeCell ref="A5:A38"/>
    <mergeCell ref="C25:C27"/>
    <mergeCell ref="D25:D27"/>
    <mergeCell ref="G25:G27"/>
  </mergeCells>
  <pageMargins left="0.7" right="0.7" top="0.75" bottom="0.75" header="0.3" footer="0.3"/>
  <pageSetup scale="2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63AC8-FA62-4945-B232-28C21E2D5E7A}">
  <sheetPr filterMode="1"/>
  <dimension ref="A1:K90"/>
  <sheetViews>
    <sheetView topLeftCell="A4" zoomScale="90" zoomScaleNormal="90" workbookViewId="0">
      <selection activeCell="F7" sqref="F7"/>
    </sheetView>
  </sheetViews>
  <sheetFormatPr baseColWidth="10" defaultRowHeight="15" x14ac:dyDescent="0.25"/>
  <cols>
    <col min="1" max="1" width="14.85546875" customWidth="1"/>
    <col min="2" max="2" width="35.42578125" style="1" customWidth="1"/>
    <col min="3" max="3" width="9.85546875" style="2" customWidth="1"/>
    <col min="4" max="4" width="14.42578125" style="2" customWidth="1"/>
    <col min="5" max="5" width="50.85546875" style="2" customWidth="1"/>
    <col min="6" max="6" width="45.42578125" style="2" customWidth="1"/>
    <col min="7" max="7" width="21.85546875" style="1" customWidth="1"/>
    <col min="8" max="8" width="12" style="2" customWidth="1"/>
    <col min="9" max="9" width="16" style="2" customWidth="1"/>
    <col min="10" max="10" width="30.28515625" style="2" customWidth="1"/>
    <col min="11" max="11" width="16.42578125" style="1" customWidth="1"/>
  </cols>
  <sheetData>
    <row r="1" spans="1:11" ht="23.25" customHeight="1" x14ac:dyDescent="0.25">
      <c r="A1" s="111" t="s">
        <v>0</v>
      </c>
      <c r="B1" s="111"/>
      <c r="C1" s="111"/>
      <c r="D1" s="111"/>
      <c r="E1" s="111"/>
      <c r="F1" s="111"/>
      <c r="G1" s="111"/>
      <c r="H1" s="111"/>
      <c r="I1" s="111"/>
      <c r="J1" s="111"/>
      <c r="K1" s="111"/>
    </row>
    <row r="2" spans="1:11" ht="16.5" customHeight="1" x14ac:dyDescent="0.25">
      <c r="A2" s="112" t="s">
        <v>78</v>
      </c>
      <c r="B2" s="112"/>
      <c r="C2" s="112"/>
      <c r="D2" s="112"/>
      <c r="E2" s="112"/>
      <c r="F2" s="112"/>
      <c r="G2" s="112"/>
      <c r="H2" s="112"/>
      <c r="I2" s="112"/>
      <c r="J2" s="112"/>
      <c r="K2" s="112"/>
    </row>
    <row r="3" spans="1:11" ht="62.25" customHeight="1" x14ac:dyDescent="0.25">
      <c r="A3" s="15"/>
      <c r="B3" s="15"/>
      <c r="C3" s="15"/>
      <c r="D3" s="113" t="s">
        <v>59</v>
      </c>
      <c r="E3" s="114"/>
      <c r="F3" s="114"/>
      <c r="G3" s="114"/>
      <c r="H3" s="114"/>
      <c r="I3" s="114"/>
      <c r="J3" s="14"/>
      <c r="K3" s="14"/>
    </row>
    <row r="4" spans="1:11" ht="181.5" customHeight="1" x14ac:dyDescent="0.25">
      <c r="A4" s="3" t="s">
        <v>2</v>
      </c>
      <c r="B4" s="4" t="s">
        <v>3</v>
      </c>
      <c r="C4" s="3" t="s">
        <v>76</v>
      </c>
      <c r="D4" s="4" t="s">
        <v>79</v>
      </c>
      <c r="E4" s="41" t="s">
        <v>73</v>
      </c>
      <c r="F4" s="41" t="s">
        <v>75</v>
      </c>
      <c r="G4" s="4" t="s">
        <v>62</v>
      </c>
      <c r="H4" s="4" t="s">
        <v>6</v>
      </c>
      <c r="I4" s="4" t="s">
        <v>7</v>
      </c>
      <c r="J4" s="13" t="s">
        <v>74</v>
      </c>
      <c r="K4" s="4" t="s">
        <v>8</v>
      </c>
    </row>
    <row r="5" spans="1:11" ht="21" hidden="1" customHeight="1" x14ac:dyDescent="0.25">
      <c r="A5" s="127" t="s">
        <v>9</v>
      </c>
      <c r="B5" s="5" t="s">
        <v>10</v>
      </c>
      <c r="C5" s="9">
        <v>260</v>
      </c>
      <c r="D5" s="9"/>
      <c r="E5" s="9"/>
      <c r="F5" s="9"/>
      <c r="G5" s="6"/>
      <c r="H5" s="9">
        <v>4000</v>
      </c>
      <c r="I5" s="9"/>
      <c r="J5" s="9"/>
      <c r="K5" s="7" t="s">
        <v>11</v>
      </c>
    </row>
    <row r="6" spans="1:11" ht="27.75" hidden="1" customHeight="1" x14ac:dyDescent="0.25">
      <c r="A6" s="120"/>
      <c r="B6" s="5" t="s">
        <v>12</v>
      </c>
      <c r="C6" s="9">
        <v>342</v>
      </c>
      <c r="D6" s="9"/>
      <c r="E6" s="9"/>
      <c r="F6" s="9"/>
      <c r="G6" s="6"/>
      <c r="H6" s="9">
        <v>8000</v>
      </c>
      <c r="I6" s="9"/>
      <c r="J6" s="9"/>
      <c r="K6" s="7" t="s">
        <v>11</v>
      </c>
    </row>
    <row r="7" spans="1:11" ht="111" customHeight="1" x14ac:dyDescent="0.25">
      <c r="A7" s="128"/>
      <c r="B7" s="29" t="s">
        <v>13</v>
      </c>
      <c r="C7" s="52">
        <v>98</v>
      </c>
      <c r="D7" s="9">
        <v>183</v>
      </c>
      <c r="E7" s="10"/>
      <c r="F7" s="94" t="s">
        <v>182</v>
      </c>
      <c r="G7" s="44" t="s">
        <v>138</v>
      </c>
      <c r="H7" s="54">
        <v>67</v>
      </c>
      <c r="I7" s="95">
        <f>49827127.554337/1000000</f>
        <v>49.827127554337004</v>
      </c>
      <c r="J7" s="96" t="s">
        <v>183</v>
      </c>
      <c r="K7" s="7" t="s">
        <v>14</v>
      </c>
    </row>
    <row r="8" spans="1:11" ht="325.5" x14ac:dyDescent="0.25">
      <c r="A8" s="128"/>
      <c r="B8" s="29" t="s">
        <v>15</v>
      </c>
      <c r="C8" s="52">
        <v>16</v>
      </c>
      <c r="D8" s="9">
        <v>57</v>
      </c>
      <c r="E8" s="10"/>
      <c r="F8" s="96" t="s">
        <v>184</v>
      </c>
      <c r="G8" s="44" t="s">
        <v>138</v>
      </c>
      <c r="H8" s="54">
        <v>67</v>
      </c>
      <c r="I8" s="95">
        <v>49.83</v>
      </c>
      <c r="J8" s="12" t="s">
        <v>183</v>
      </c>
      <c r="K8" s="7" t="s">
        <v>14</v>
      </c>
    </row>
    <row r="9" spans="1:11" ht="31.5" hidden="1" customHeight="1" x14ac:dyDescent="0.25">
      <c r="A9" s="120"/>
      <c r="B9" s="6" t="s">
        <v>16</v>
      </c>
      <c r="C9" s="9">
        <v>10500</v>
      </c>
      <c r="D9" s="9"/>
      <c r="E9" s="9"/>
      <c r="F9" s="9"/>
      <c r="G9" s="6"/>
      <c r="H9" s="9"/>
      <c r="I9" s="9"/>
      <c r="J9" s="9"/>
      <c r="K9" s="7" t="s">
        <v>17</v>
      </c>
    </row>
    <row r="10" spans="1:11" ht="31.5" hidden="1" customHeight="1" x14ac:dyDescent="0.25">
      <c r="A10" s="120"/>
      <c r="B10" s="6" t="s">
        <v>18</v>
      </c>
      <c r="C10" s="9">
        <v>1260</v>
      </c>
      <c r="D10" s="9"/>
      <c r="E10" s="9"/>
      <c r="F10" s="9"/>
      <c r="G10" s="6"/>
      <c r="H10" s="9"/>
      <c r="I10" s="9"/>
      <c r="J10" s="9"/>
      <c r="K10" s="7" t="s">
        <v>17</v>
      </c>
    </row>
    <row r="11" spans="1:11" ht="31.5" hidden="1" customHeight="1" x14ac:dyDescent="0.25">
      <c r="A11" s="120"/>
      <c r="B11" s="6" t="s">
        <v>19</v>
      </c>
      <c r="C11" s="9">
        <v>2300</v>
      </c>
      <c r="D11" s="9"/>
      <c r="E11" s="9"/>
      <c r="F11" s="9"/>
      <c r="G11" s="6"/>
      <c r="H11" s="9"/>
      <c r="I11" s="9"/>
      <c r="J11" s="9"/>
      <c r="K11" s="7" t="s">
        <v>17</v>
      </c>
    </row>
    <row r="12" spans="1:11" ht="31.5" hidden="1" customHeight="1" x14ac:dyDescent="0.25">
      <c r="A12" s="120"/>
      <c r="B12" s="6" t="s">
        <v>20</v>
      </c>
      <c r="C12" s="9">
        <v>1050</v>
      </c>
      <c r="D12" s="9"/>
      <c r="E12" s="9"/>
      <c r="F12" s="9"/>
      <c r="G12" s="6"/>
      <c r="H12" s="9"/>
      <c r="I12" s="9"/>
      <c r="J12" s="9"/>
      <c r="K12" s="7" t="s">
        <v>17</v>
      </c>
    </row>
    <row r="13" spans="1:11" ht="31.5" hidden="1" customHeight="1" x14ac:dyDescent="0.25">
      <c r="A13" s="120"/>
      <c r="B13" s="6" t="s">
        <v>21</v>
      </c>
      <c r="C13" s="9">
        <v>5670</v>
      </c>
      <c r="D13" s="9"/>
      <c r="E13" s="9"/>
      <c r="F13" s="9"/>
      <c r="G13" s="6"/>
      <c r="H13" s="9"/>
      <c r="I13" s="9"/>
      <c r="J13" s="9"/>
      <c r="K13" s="7" t="s">
        <v>17</v>
      </c>
    </row>
    <row r="14" spans="1:11" ht="31.5" hidden="1" customHeight="1" x14ac:dyDescent="0.25">
      <c r="A14" s="120"/>
      <c r="B14" s="6" t="s">
        <v>22</v>
      </c>
      <c r="C14" s="9">
        <v>63</v>
      </c>
      <c r="D14" s="9"/>
      <c r="E14" s="9"/>
      <c r="F14" s="9"/>
      <c r="G14" s="6"/>
      <c r="H14" s="9"/>
      <c r="I14" s="9"/>
      <c r="J14" s="9"/>
      <c r="K14" s="7" t="s">
        <v>17</v>
      </c>
    </row>
    <row r="15" spans="1:11" ht="31.5" hidden="1" customHeight="1" x14ac:dyDescent="0.25">
      <c r="A15" s="120"/>
      <c r="B15" s="6" t="s">
        <v>23</v>
      </c>
      <c r="C15" s="9">
        <v>157</v>
      </c>
      <c r="D15" s="9"/>
      <c r="E15" s="9"/>
      <c r="F15" s="9"/>
      <c r="G15" s="6"/>
      <c r="H15" s="9">
        <v>22564</v>
      </c>
      <c r="I15" s="9"/>
      <c r="J15" s="9"/>
      <c r="K15" s="7" t="s">
        <v>17</v>
      </c>
    </row>
    <row r="16" spans="1:11" ht="39.75" hidden="1" customHeight="1" x14ac:dyDescent="0.25">
      <c r="A16" s="120"/>
      <c r="B16" s="6" t="s">
        <v>24</v>
      </c>
      <c r="C16" s="9">
        <v>29810</v>
      </c>
      <c r="D16" s="9"/>
      <c r="E16" s="9"/>
      <c r="F16" s="9"/>
      <c r="G16" s="6"/>
      <c r="H16" s="9">
        <v>5489</v>
      </c>
      <c r="I16" s="9"/>
      <c r="J16" s="9"/>
      <c r="K16" s="7" t="s">
        <v>25</v>
      </c>
    </row>
    <row r="17" spans="1:11" ht="31.5" hidden="1" customHeight="1" x14ac:dyDescent="0.25">
      <c r="A17" s="120"/>
      <c r="B17" s="6" t="s">
        <v>26</v>
      </c>
      <c r="C17" s="9">
        <v>12438</v>
      </c>
      <c r="D17" s="9"/>
      <c r="E17" s="9"/>
      <c r="F17" s="9"/>
      <c r="G17" s="6"/>
      <c r="H17" s="9">
        <v>849905</v>
      </c>
      <c r="I17" s="9"/>
      <c r="J17" s="9"/>
      <c r="K17" s="7" t="s">
        <v>25</v>
      </c>
    </row>
    <row r="18" spans="1:11" ht="21" hidden="1" customHeight="1" x14ac:dyDescent="0.25">
      <c r="A18" s="120"/>
      <c r="B18" s="6" t="s">
        <v>27</v>
      </c>
      <c r="C18" s="9">
        <v>10</v>
      </c>
      <c r="D18" s="9"/>
      <c r="E18" s="9"/>
      <c r="F18" s="9"/>
      <c r="G18" s="6"/>
      <c r="H18" s="9"/>
      <c r="I18" s="9"/>
      <c r="J18" s="9"/>
      <c r="K18" s="7" t="s">
        <v>25</v>
      </c>
    </row>
    <row r="19" spans="1:11" ht="15" hidden="1" customHeight="1" x14ac:dyDescent="0.25">
      <c r="A19" s="120"/>
      <c r="B19" s="6" t="s">
        <v>28</v>
      </c>
      <c r="C19" s="9">
        <v>2</v>
      </c>
      <c r="D19" s="9"/>
      <c r="E19" s="9"/>
      <c r="F19" s="9"/>
      <c r="G19" s="10"/>
      <c r="H19" s="9"/>
      <c r="I19" s="9"/>
      <c r="J19" s="9"/>
      <c r="K19" s="7" t="s">
        <v>25</v>
      </c>
    </row>
    <row r="20" spans="1:11" ht="25.5" hidden="1" customHeight="1" x14ac:dyDescent="0.25">
      <c r="A20" s="120"/>
      <c r="B20" s="6" t="s">
        <v>29</v>
      </c>
      <c r="C20" s="9">
        <v>2</v>
      </c>
      <c r="D20" s="9"/>
      <c r="E20" s="9"/>
      <c r="F20" s="9"/>
      <c r="G20" s="6"/>
      <c r="H20" s="9"/>
      <c r="I20" s="9"/>
      <c r="J20" s="9"/>
      <c r="K20" s="7" t="s">
        <v>25</v>
      </c>
    </row>
    <row r="21" spans="1:11" ht="15" hidden="1" customHeight="1" x14ac:dyDescent="0.25">
      <c r="A21" s="120"/>
      <c r="B21" s="6" t="s">
        <v>30</v>
      </c>
      <c r="C21" s="9">
        <v>2</v>
      </c>
      <c r="D21" s="9"/>
      <c r="E21" s="9"/>
      <c r="F21" s="9"/>
      <c r="G21" s="10"/>
      <c r="H21" s="9"/>
      <c r="I21" s="9"/>
      <c r="J21" s="9"/>
      <c r="K21" s="7" t="s">
        <v>25</v>
      </c>
    </row>
    <row r="22" spans="1:11" ht="15" hidden="1" customHeight="1" x14ac:dyDescent="0.25">
      <c r="A22" s="120"/>
      <c r="B22" s="6" t="s">
        <v>31</v>
      </c>
      <c r="C22" s="9">
        <v>1</v>
      </c>
      <c r="D22" s="9"/>
      <c r="E22" s="9"/>
      <c r="F22" s="9"/>
      <c r="G22" s="10"/>
      <c r="H22" s="9"/>
      <c r="I22" s="9"/>
      <c r="J22" s="9"/>
      <c r="K22" s="7" t="s">
        <v>25</v>
      </c>
    </row>
    <row r="23" spans="1:11" ht="22.5" hidden="1" customHeight="1" x14ac:dyDescent="0.25">
      <c r="A23" s="120"/>
      <c r="B23" s="6" t="s">
        <v>32</v>
      </c>
      <c r="C23" s="9">
        <v>2</v>
      </c>
      <c r="D23" s="9"/>
      <c r="E23" s="9"/>
      <c r="F23" s="9"/>
      <c r="G23" s="6"/>
      <c r="H23" s="9"/>
      <c r="I23" s="9"/>
      <c r="J23" s="9"/>
      <c r="K23" s="7" t="s">
        <v>25</v>
      </c>
    </row>
    <row r="24" spans="1:11" ht="24" hidden="1" customHeight="1" x14ac:dyDescent="0.25">
      <c r="A24" s="120"/>
      <c r="B24" s="6" t="s">
        <v>33</v>
      </c>
      <c r="C24" s="9">
        <v>1</v>
      </c>
      <c r="D24" s="9"/>
      <c r="E24" s="9"/>
      <c r="F24" s="9"/>
      <c r="G24" s="10"/>
      <c r="H24" s="9"/>
      <c r="I24" s="9"/>
      <c r="J24" s="9"/>
      <c r="K24" s="7" t="s">
        <v>25</v>
      </c>
    </row>
    <row r="25" spans="1:11" ht="21" hidden="1" customHeight="1" x14ac:dyDescent="0.25">
      <c r="A25" s="120"/>
      <c r="B25" s="6" t="s">
        <v>34</v>
      </c>
      <c r="C25" s="9">
        <v>300</v>
      </c>
      <c r="D25" s="9"/>
      <c r="E25" s="9"/>
      <c r="F25" s="9"/>
      <c r="G25" s="10"/>
      <c r="H25" s="9">
        <v>56.3</v>
      </c>
      <c r="I25" s="9"/>
      <c r="J25" s="9"/>
      <c r="K25" s="7" t="s">
        <v>11</v>
      </c>
    </row>
    <row r="26" spans="1:11" ht="73.5" x14ac:dyDescent="0.25">
      <c r="A26" s="128"/>
      <c r="B26" s="29" t="s">
        <v>35</v>
      </c>
      <c r="C26" s="52">
        <v>3800</v>
      </c>
      <c r="D26" s="9">
        <v>4356</v>
      </c>
      <c r="E26" s="10" t="s">
        <v>185</v>
      </c>
      <c r="F26" s="9"/>
      <c r="G26" s="44" t="s">
        <v>167</v>
      </c>
      <c r="H26" s="54">
        <v>8.75</v>
      </c>
      <c r="I26" s="9">
        <v>8.75</v>
      </c>
      <c r="J26" s="10"/>
      <c r="K26" s="7" t="s">
        <v>14</v>
      </c>
    </row>
    <row r="27" spans="1:11" ht="21" hidden="1" customHeight="1" x14ac:dyDescent="0.25">
      <c r="A27" s="120"/>
      <c r="B27" s="5" t="s">
        <v>36</v>
      </c>
      <c r="C27" s="9">
        <v>83.6</v>
      </c>
      <c r="D27" s="9"/>
      <c r="E27" s="9"/>
      <c r="F27" s="9"/>
      <c r="G27" s="6"/>
      <c r="H27" s="9">
        <v>4352.47</v>
      </c>
      <c r="I27" s="9"/>
      <c r="J27" s="9"/>
      <c r="K27" s="7" t="s">
        <v>37</v>
      </c>
    </row>
    <row r="28" spans="1:11" ht="21" hidden="1" customHeight="1" x14ac:dyDescent="0.25">
      <c r="A28" s="120"/>
      <c r="B28" s="8"/>
      <c r="C28" s="123"/>
      <c r="D28" s="123"/>
      <c r="E28" s="9"/>
      <c r="F28" s="9"/>
      <c r="G28" s="124"/>
      <c r="H28" s="9">
        <v>6893.77</v>
      </c>
      <c r="I28" s="9"/>
      <c r="J28" s="9"/>
      <c r="K28" s="7" t="s">
        <v>37</v>
      </c>
    </row>
    <row r="29" spans="1:11" ht="21" hidden="1" customHeight="1" x14ac:dyDescent="0.25">
      <c r="A29" s="120"/>
      <c r="B29" s="8"/>
      <c r="C29" s="123"/>
      <c r="D29" s="123"/>
      <c r="E29" s="9"/>
      <c r="F29" s="9"/>
      <c r="G29" s="124"/>
      <c r="H29" s="9">
        <v>9661.68</v>
      </c>
      <c r="I29" s="9"/>
      <c r="J29" s="9"/>
      <c r="K29" s="7" t="s">
        <v>37</v>
      </c>
    </row>
    <row r="30" spans="1:11" ht="21" hidden="1" customHeight="1" x14ac:dyDescent="0.25">
      <c r="A30" s="120"/>
      <c r="B30" s="11"/>
      <c r="C30" s="123"/>
      <c r="D30" s="123"/>
      <c r="E30" s="9"/>
      <c r="F30" s="9"/>
      <c r="G30" s="124"/>
      <c r="H30" s="9"/>
      <c r="I30" s="9"/>
      <c r="J30" s="9"/>
      <c r="K30" s="7" t="s">
        <v>37</v>
      </c>
    </row>
    <row r="31" spans="1:11" ht="42" hidden="1" customHeight="1" x14ac:dyDescent="0.25">
      <c r="A31" s="120"/>
      <c r="B31" s="6" t="s">
        <v>60</v>
      </c>
      <c r="C31" s="9">
        <v>100</v>
      </c>
      <c r="D31" s="12"/>
      <c r="E31" s="12"/>
      <c r="F31" s="12"/>
      <c r="G31" s="10"/>
      <c r="H31" s="9">
        <v>21800</v>
      </c>
      <c r="I31" s="9"/>
      <c r="J31" s="9"/>
      <c r="K31" s="7" t="s">
        <v>11</v>
      </c>
    </row>
    <row r="32" spans="1:11" ht="31.5" hidden="1" customHeight="1" x14ac:dyDescent="0.25">
      <c r="A32" s="120"/>
      <c r="B32" s="6" t="s">
        <v>38</v>
      </c>
      <c r="C32" s="9">
        <v>90</v>
      </c>
      <c r="D32" s="9"/>
      <c r="E32" s="9"/>
      <c r="F32" s="9"/>
      <c r="G32" s="6"/>
      <c r="H32" s="9">
        <v>300</v>
      </c>
      <c r="I32" s="9"/>
      <c r="J32" s="9"/>
      <c r="K32" s="7" t="s">
        <v>11</v>
      </c>
    </row>
    <row r="33" spans="1:11" ht="42" hidden="1" customHeight="1" x14ac:dyDescent="0.25">
      <c r="A33" s="120"/>
      <c r="B33" s="6" t="s">
        <v>39</v>
      </c>
      <c r="C33" s="9">
        <v>40</v>
      </c>
      <c r="D33" s="9"/>
      <c r="E33" s="9"/>
      <c r="F33" s="9"/>
      <c r="G33" s="6"/>
      <c r="H33" s="9">
        <v>1284</v>
      </c>
      <c r="I33" s="9"/>
      <c r="J33" s="9"/>
      <c r="K33" s="7" t="s">
        <v>11</v>
      </c>
    </row>
    <row r="34" spans="1:11" ht="31.5" hidden="1" customHeight="1" x14ac:dyDescent="0.25">
      <c r="A34" s="120"/>
      <c r="B34" s="6" t="s">
        <v>40</v>
      </c>
      <c r="C34" s="9">
        <v>18.5</v>
      </c>
      <c r="D34" s="9"/>
      <c r="E34" s="9"/>
      <c r="F34" s="9"/>
      <c r="G34" s="6"/>
      <c r="H34" s="9">
        <v>8132</v>
      </c>
      <c r="I34" s="9"/>
      <c r="J34" s="9"/>
      <c r="K34" s="7" t="s">
        <v>11</v>
      </c>
    </row>
    <row r="35" spans="1:11" ht="33.75" hidden="1" customHeight="1" x14ac:dyDescent="0.25">
      <c r="A35" s="120"/>
      <c r="B35" s="6" t="s">
        <v>41</v>
      </c>
      <c r="C35" s="9">
        <v>60</v>
      </c>
      <c r="D35" s="9"/>
      <c r="E35" s="9"/>
      <c r="F35" s="9"/>
      <c r="G35" s="6"/>
      <c r="H35" s="9">
        <v>5.2</v>
      </c>
      <c r="I35" s="9"/>
      <c r="J35" s="9"/>
      <c r="K35" s="7" t="s">
        <v>11</v>
      </c>
    </row>
    <row r="36" spans="1:11" ht="42" hidden="1" customHeight="1" x14ac:dyDescent="0.25">
      <c r="A36" s="120"/>
      <c r="B36" s="5" t="s">
        <v>42</v>
      </c>
      <c r="C36" s="9">
        <v>11.5</v>
      </c>
      <c r="D36" s="9"/>
      <c r="E36" s="9"/>
      <c r="F36" s="9"/>
      <c r="G36" s="6"/>
      <c r="H36" s="12" t="s">
        <v>44</v>
      </c>
      <c r="I36" s="9"/>
      <c r="J36" s="9"/>
      <c r="K36" s="7" t="s">
        <v>11</v>
      </c>
    </row>
    <row r="37" spans="1:11" ht="31.5" hidden="1" customHeight="1" x14ac:dyDescent="0.25">
      <c r="A37" s="120"/>
      <c r="B37" s="6" t="s">
        <v>43</v>
      </c>
      <c r="C37" s="9">
        <v>30</v>
      </c>
      <c r="D37" s="9"/>
      <c r="E37" s="9"/>
      <c r="F37" s="9"/>
      <c r="G37" s="6"/>
      <c r="H37" s="9">
        <v>4000</v>
      </c>
      <c r="I37" s="12"/>
      <c r="J37" s="12"/>
      <c r="K37" s="7" t="s">
        <v>11</v>
      </c>
    </row>
    <row r="38" spans="1:11" ht="42" hidden="1" customHeight="1" x14ac:dyDescent="0.25">
      <c r="A38" s="120"/>
      <c r="B38" s="6" t="s">
        <v>45</v>
      </c>
      <c r="C38" s="9">
        <v>10</v>
      </c>
      <c r="D38" s="9"/>
      <c r="E38" s="9"/>
      <c r="F38" s="9"/>
      <c r="G38" s="6"/>
      <c r="H38" s="9">
        <v>400</v>
      </c>
      <c r="I38" s="9"/>
      <c r="J38" s="9"/>
      <c r="K38" s="7" t="s">
        <v>11</v>
      </c>
    </row>
    <row r="39" spans="1:11" ht="52.5" hidden="1" customHeight="1" x14ac:dyDescent="0.25">
      <c r="A39" s="120"/>
      <c r="B39" s="6" t="s">
        <v>46</v>
      </c>
      <c r="C39" s="9">
        <v>15</v>
      </c>
      <c r="D39" s="9"/>
      <c r="E39" s="9"/>
      <c r="F39" s="9"/>
      <c r="G39" s="6"/>
      <c r="H39" s="9">
        <v>4.5</v>
      </c>
      <c r="I39" s="9"/>
      <c r="J39" s="9"/>
      <c r="K39" s="7" t="s">
        <v>11</v>
      </c>
    </row>
    <row r="40" spans="1:11" ht="63" hidden="1" customHeight="1" x14ac:dyDescent="0.25">
      <c r="A40" s="120"/>
      <c r="B40" s="6" t="s">
        <v>47</v>
      </c>
      <c r="C40" s="9">
        <v>35</v>
      </c>
      <c r="D40" s="9"/>
      <c r="E40" s="9"/>
      <c r="F40" s="9"/>
      <c r="G40" s="6"/>
      <c r="H40" s="9">
        <v>2500</v>
      </c>
      <c r="I40" s="9"/>
      <c r="J40" s="9"/>
      <c r="K40" s="7" t="s">
        <v>11</v>
      </c>
    </row>
    <row r="41" spans="1:11" ht="21" hidden="1" customHeight="1" x14ac:dyDescent="0.25">
      <c r="A41" s="120"/>
      <c r="B41" s="125" t="s">
        <v>48</v>
      </c>
      <c r="C41" s="9">
        <v>85.8</v>
      </c>
      <c r="D41" s="9"/>
      <c r="E41" s="9"/>
      <c r="F41" s="9"/>
      <c r="G41" s="6"/>
      <c r="H41" s="9">
        <v>5016</v>
      </c>
      <c r="I41" s="9"/>
      <c r="J41" s="9"/>
      <c r="K41" s="7" t="s">
        <v>37</v>
      </c>
    </row>
    <row r="42" spans="1:11" ht="21" hidden="1" customHeight="1" x14ac:dyDescent="0.25">
      <c r="A42" s="120"/>
      <c r="B42" s="126"/>
      <c r="C42" s="9"/>
      <c r="D42" s="9"/>
      <c r="E42" s="9"/>
      <c r="F42" s="9"/>
      <c r="G42" s="10"/>
      <c r="H42" s="9"/>
      <c r="I42" s="9"/>
      <c r="J42" s="9"/>
      <c r="K42" s="7" t="s">
        <v>37</v>
      </c>
    </row>
    <row r="43" spans="1:11" ht="31.5" hidden="1" customHeight="1" x14ac:dyDescent="0.25">
      <c r="A43" s="120"/>
      <c r="B43" s="6" t="s">
        <v>49</v>
      </c>
      <c r="C43" s="9">
        <v>63.63</v>
      </c>
      <c r="D43" s="9"/>
      <c r="E43" s="9"/>
      <c r="F43" s="9"/>
      <c r="G43" s="10"/>
      <c r="H43" s="9"/>
      <c r="I43" s="9"/>
      <c r="J43" s="9"/>
      <c r="K43" s="12" t="s">
        <v>11</v>
      </c>
    </row>
    <row r="44" spans="1:11" ht="31.5" hidden="1" customHeight="1" x14ac:dyDescent="0.25">
      <c r="A44" s="120"/>
      <c r="B44" s="6" t="s">
        <v>50</v>
      </c>
      <c r="C44" s="9">
        <v>57.5</v>
      </c>
      <c r="D44" s="9"/>
      <c r="E44" s="9"/>
      <c r="F44" s="9"/>
      <c r="G44" s="10"/>
      <c r="H44" s="9">
        <v>150</v>
      </c>
      <c r="I44" s="9"/>
      <c r="J44" s="9"/>
      <c r="K44" s="12" t="s">
        <v>11</v>
      </c>
    </row>
    <row r="45" spans="1:11" ht="21" hidden="1" customHeight="1" x14ac:dyDescent="0.25">
      <c r="A45" s="120"/>
      <c r="B45" s="6" t="s">
        <v>51</v>
      </c>
      <c r="C45" s="9">
        <v>41</v>
      </c>
      <c r="D45" s="9"/>
      <c r="E45" s="9"/>
      <c r="F45" s="9"/>
      <c r="G45" s="6"/>
      <c r="H45" s="9">
        <v>3000</v>
      </c>
      <c r="I45" s="9"/>
      <c r="J45" s="9"/>
      <c r="K45" s="7" t="s">
        <v>11</v>
      </c>
    </row>
    <row r="46" spans="1:11" ht="21" hidden="1" customHeight="1" x14ac:dyDescent="0.25">
      <c r="A46" s="120"/>
      <c r="B46" s="6" t="s">
        <v>52</v>
      </c>
      <c r="C46" s="9">
        <v>373</v>
      </c>
      <c r="D46" s="9"/>
      <c r="E46" s="9"/>
      <c r="F46" s="9"/>
      <c r="G46" s="6"/>
      <c r="H46" s="30">
        <v>8.75</v>
      </c>
      <c r="I46" s="9"/>
      <c r="J46" s="9"/>
      <c r="K46" s="7" t="s">
        <v>11</v>
      </c>
    </row>
    <row r="47" spans="1:11" ht="157.5" x14ac:dyDescent="0.25">
      <c r="A47" s="128"/>
      <c r="B47" s="29" t="s">
        <v>61</v>
      </c>
      <c r="C47" s="52">
        <v>3.7</v>
      </c>
      <c r="D47" s="12">
        <v>3.6</v>
      </c>
      <c r="E47" s="6" t="s">
        <v>186</v>
      </c>
      <c r="F47" s="6" t="s">
        <v>187</v>
      </c>
      <c r="G47" s="44" t="s">
        <v>167</v>
      </c>
      <c r="H47" s="54">
        <v>630.70000000000005</v>
      </c>
      <c r="I47" s="97">
        <v>331</v>
      </c>
      <c r="J47" s="6" t="s">
        <v>188</v>
      </c>
      <c r="K47" s="7" t="s">
        <v>14</v>
      </c>
    </row>
    <row r="48" spans="1:11" ht="220.5" x14ac:dyDescent="0.25">
      <c r="A48" s="128"/>
      <c r="B48" s="29" t="s">
        <v>68</v>
      </c>
      <c r="C48" s="52">
        <v>13.8</v>
      </c>
      <c r="D48" s="98" t="s">
        <v>189</v>
      </c>
      <c r="E48" s="6" t="s">
        <v>190</v>
      </c>
      <c r="F48" s="6" t="s">
        <v>191</v>
      </c>
      <c r="G48" s="44" t="s">
        <v>167</v>
      </c>
      <c r="H48" s="56">
        <v>140.87</v>
      </c>
      <c r="I48" s="99">
        <v>0</v>
      </c>
      <c r="J48" s="6" t="s">
        <v>192</v>
      </c>
      <c r="K48" s="7" t="s">
        <v>14</v>
      </c>
    </row>
    <row r="49" spans="1:11" ht="126" x14ac:dyDescent="0.25">
      <c r="A49" s="128"/>
      <c r="B49" s="29" t="s">
        <v>86</v>
      </c>
      <c r="C49" s="52">
        <v>72</v>
      </c>
      <c r="D49" s="100">
        <v>82.56</v>
      </c>
      <c r="E49" s="100"/>
      <c r="F49" s="101" t="s">
        <v>193</v>
      </c>
      <c r="G49" s="102" t="s">
        <v>138</v>
      </c>
      <c r="H49" s="56">
        <v>6.98</v>
      </c>
      <c r="I49" s="100">
        <v>6.98</v>
      </c>
      <c r="J49" s="100"/>
      <c r="K49" s="7" t="s">
        <v>14</v>
      </c>
    </row>
    <row r="50" spans="1:11" ht="31.5" x14ac:dyDescent="0.25">
      <c r="A50" s="128"/>
      <c r="B50" s="29" t="s">
        <v>81</v>
      </c>
      <c r="C50" s="52">
        <v>30</v>
      </c>
      <c r="D50" s="16" t="s">
        <v>194</v>
      </c>
      <c r="E50" s="16"/>
      <c r="F50" s="16"/>
      <c r="G50" s="53"/>
      <c r="H50" s="57">
        <v>5</v>
      </c>
      <c r="I50" s="16"/>
      <c r="J50" s="16"/>
      <c r="K50" s="7" t="s">
        <v>14</v>
      </c>
    </row>
    <row r="51" spans="1:11" ht="178.5" x14ac:dyDescent="0.25">
      <c r="A51" s="128"/>
      <c r="B51" s="29" t="s">
        <v>89</v>
      </c>
      <c r="C51" s="52">
        <v>4.84</v>
      </c>
      <c r="D51" s="103">
        <v>5.5</v>
      </c>
      <c r="E51" s="96" t="s">
        <v>195</v>
      </c>
      <c r="F51" s="101" t="s">
        <v>196</v>
      </c>
      <c r="G51" s="102" t="s">
        <v>138</v>
      </c>
      <c r="H51" s="56">
        <v>132.13</v>
      </c>
      <c r="I51" s="100">
        <v>205.5</v>
      </c>
      <c r="J51" s="101" t="s">
        <v>197</v>
      </c>
      <c r="K51" s="7" t="s">
        <v>14</v>
      </c>
    </row>
    <row r="52" spans="1:11" ht="168" x14ac:dyDescent="0.25">
      <c r="A52" s="128"/>
      <c r="B52" s="6" t="s">
        <v>87</v>
      </c>
      <c r="C52" s="52">
        <v>6.87</v>
      </c>
      <c r="D52" s="104" t="s">
        <v>198</v>
      </c>
      <c r="E52" s="100"/>
      <c r="F52" s="101" t="s">
        <v>199</v>
      </c>
      <c r="G52" s="102" t="s">
        <v>107</v>
      </c>
      <c r="H52" s="56"/>
      <c r="I52" s="100"/>
      <c r="J52" s="100"/>
      <c r="K52" s="7" t="s">
        <v>14</v>
      </c>
    </row>
    <row r="53" spans="1:11" ht="63" x14ac:dyDescent="0.25">
      <c r="A53" s="128"/>
      <c r="B53" s="6" t="s">
        <v>88</v>
      </c>
      <c r="C53" s="52">
        <v>13.58</v>
      </c>
      <c r="D53" s="104" t="s">
        <v>200</v>
      </c>
      <c r="E53" s="96" t="s">
        <v>201</v>
      </c>
      <c r="F53" s="100"/>
      <c r="G53" s="102" t="s">
        <v>167</v>
      </c>
      <c r="H53" s="56"/>
      <c r="I53" s="100"/>
      <c r="J53" s="100"/>
      <c r="K53" s="7" t="s">
        <v>14</v>
      </c>
    </row>
    <row r="54" spans="1:11" x14ac:dyDescent="0.25">
      <c r="A54" s="1"/>
    </row>
    <row r="55" spans="1:11" x14ac:dyDescent="0.25">
      <c r="A55" s="1"/>
    </row>
    <row r="56" spans="1:11" x14ac:dyDescent="0.25">
      <c r="A56" s="1"/>
    </row>
    <row r="57" spans="1:11" x14ac:dyDescent="0.25">
      <c r="A57" s="1"/>
    </row>
    <row r="58" spans="1:11" x14ac:dyDescent="0.25">
      <c r="A58" s="1"/>
    </row>
    <row r="59" spans="1:11" x14ac:dyDescent="0.25">
      <c r="A59" s="1"/>
    </row>
    <row r="61" spans="1:11" x14ac:dyDescent="0.25">
      <c r="B61" s="31"/>
    </row>
    <row r="67" spans="4:7" x14ac:dyDescent="0.25">
      <c r="F67" s="32"/>
    </row>
    <row r="78" spans="4:7" x14ac:dyDescent="0.25">
      <c r="D78" s="33"/>
      <c r="G78" s="34"/>
    </row>
    <row r="90" spans="3:3" x14ac:dyDescent="0.25">
      <c r="C90" s="35"/>
    </row>
  </sheetData>
  <autoFilter ref="A4:K53" xr:uid="{C23E350F-45E7-478D-A54F-948378C92BFC}">
    <filterColumn colId="10">
      <filters>
        <filter val="Ministerio de Salud_x000a_"/>
      </filters>
    </filterColumn>
  </autoFilter>
  <mergeCells count="8">
    <mergeCell ref="B41:B42"/>
    <mergeCell ref="A1:K1"/>
    <mergeCell ref="A2:K2"/>
    <mergeCell ref="D3:I3"/>
    <mergeCell ref="C28:C30"/>
    <mergeCell ref="D28:D30"/>
    <mergeCell ref="G28:G30"/>
    <mergeCell ref="A5:A5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D1969-0200-496A-9241-1A70F59D5BD5}">
  <dimension ref="A1:K13"/>
  <sheetViews>
    <sheetView topLeftCell="B3" zoomScale="90" zoomScaleNormal="90" workbookViewId="0">
      <selection activeCell="D5" sqref="D5:D8"/>
    </sheetView>
  </sheetViews>
  <sheetFormatPr baseColWidth="10" defaultRowHeight="15" x14ac:dyDescent="0.25"/>
  <cols>
    <col min="1" max="1" width="14.85546875" customWidth="1"/>
    <col min="2" max="2" width="31.140625" style="1" customWidth="1"/>
    <col min="3" max="3" width="9.85546875" style="2" customWidth="1"/>
    <col min="4" max="4" width="14.5703125" style="2" customWidth="1"/>
    <col min="5" max="5" width="68.5703125" style="2" customWidth="1"/>
    <col min="6" max="6" width="60.42578125" style="2" customWidth="1"/>
    <col min="7" max="7" width="21.85546875" style="1" customWidth="1"/>
    <col min="8" max="8" width="13.42578125" style="2" customWidth="1"/>
    <col min="9" max="9" width="16" style="2" customWidth="1"/>
    <col min="10" max="10" width="63.140625" style="2" customWidth="1"/>
    <col min="11" max="11" width="16.5703125" style="1" customWidth="1"/>
  </cols>
  <sheetData>
    <row r="1" spans="1:11" x14ac:dyDescent="0.25">
      <c r="A1" s="111" t="s">
        <v>0</v>
      </c>
      <c r="B1" s="111"/>
      <c r="C1" s="111"/>
      <c r="D1" s="111"/>
      <c r="E1" s="111"/>
      <c r="F1" s="111"/>
      <c r="G1" s="111"/>
      <c r="H1" s="111"/>
      <c r="I1" s="111"/>
      <c r="J1" s="111"/>
      <c r="K1" s="111"/>
    </row>
    <row r="2" spans="1:11" x14ac:dyDescent="0.25">
      <c r="A2" s="112" t="s">
        <v>78</v>
      </c>
      <c r="B2" s="112"/>
      <c r="C2" s="112"/>
      <c r="D2" s="112"/>
      <c r="E2" s="112"/>
      <c r="F2" s="112"/>
      <c r="G2" s="112"/>
      <c r="H2" s="112"/>
      <c r="I2" s="112"/>
      <c r="J2" s="112"/>
      <c r="K2" s="112"/>
    </row>
    <row r="3" spans="1:11" ht="63.75" customHeight="1" x14ac:dyDescent="0.25">
      <c r="A3" s="15"/>
      <c r="B3" s="15"/>
      <c r="C3" s="15"/>
      <c r="D3" s="113" t="s">
        <v>59</v>
      </c>
      <c r="E3" s="114"/>
      <c r="F3" s="114"/>
      <c r="G3" s="114"/>
      <c r="H3" s="114"/>
      <c r="I3" s="114"/>
      <c r="J3" s="14"/>
      <c r="K3" s="14"/>
    </row>
    <row r="4" spans="1:11" ht="129.75" customHeight="1" x14ac:dyDescent="0.25">
      <c r="A4" s="3" t="s">
        <v>2</v>
      </c>
      <c r="B4" s="4" t="s">
        <v>3</v>
      </c>
      <c r="C4" s="3" t="s">
        <v>76</v>
      </c>
      <c r="D4" s="4" t="s">
        <v>79</v>
      </c>
      <c r="E4" s="41" t="s">
        <v>73</v>
      </c>
      <c r="F4" s="41" t="s">
        <v>75</v>
      </c>
      <c r="G4" s="4" t="s">
        <v>62</v>
      </c>
      <c r="H4" s="4" t="s">
        <v>6</v>
      </c>
      <c r="I4" s="4" t="s">
        <v>7</v>
      </c>
      <c r="J4" s="13" t="s">
        <v>74</v>
      </c>
      <c r="K4" s="4" t="s">
        <v>8</v>
      </c>
    </row>
    <row r="5" spans="1:11" ht="30" customHeight="1" x14ac:dyDescent="0.25">
      <c r="A5" s="146" t="s">
        <v>9</v>
      </c>
      <c r="B5" s="125" t="s">
        <v>36</v>
      </c>
      <c r="C5" s="134">
        <v>0.83</v>
      </c>
      <c r="D5" s="137">
        <v>0.78310000000000002</v>
      </c>
      <c r="E5" s="140" t="s">
        <v>165</v>
      </c>
      <c r="F5" s="140" t="s">
        <v>166</v>
      </c>
      <c r="G5" s="143" t="s">
        <v>167</v>
      </c>
      <c r="H5" s="40" t="s">
        <v>92</v>
      </c>
      <c r="I5" s="40" t="s">
        <v>168</v>
      </c>
      <c r="J5" s="156" t="s">
        <v>169</v>
      </c>
      <c r="K5" s="153" t="s">
        <v>37</v>
      </c>
    </row>
    <row r="6" spans="1:11" ht="21" x14ac:dyDescent="0.25">
      <c r="A6" s="146"/>
      <c r="B6" s="126"/>
      <c r="C6" s="135"/>
      <c r="D6" s="138"/>
      <c r="E6" s="141"/>
      <c r="F6" s="141"/>
      <c r="G6" s="144"/>
      <c r="H6" s="12" t="s">
        <v>170</v>
      </c>
      <c r="I6" s="88">
        <v>8676.4500000000007</v>
      </c>
      <c r="J6" s="157"/>
      <c r="K6" s="154"/>
    </row>
    <row r="7" spans="1:11" ht="21" x14ac:dyDescent="0.25">
      <c r="A7" s="146"/>
      <c r="B7" s="126"/>
      <c r="C7" s="135"/>
      <c r="D7" s="138"/>
      <c r="E7" s="141"/>
      <c r="F7" s="141"/>
      <c r="G7" s="144"/>
      <c r="H7" s="12" t="s">
        <v>171</v>
      </c>
      <c r="I7" s="89">
        <v>7074.85</v>
      </c>
      <c r="J7" s="157"/>
      <c r="K7" s="154"/>
    </row>
    <row r="8" spans="1:11" ht="21" x14ac:dyDescent="0.25">
      <c r="A8" s="146"/>
      <c r="B8" s="133"/>
      <c r="C8" s="136"/>
      <c r="D8" s="139"/>
      <c r="E8" s="142"/>
      <c r="F8" s="142"/>
      <c r="G8" s="145"/>
      <c r="H8" s="12" t="s">
        <v>172</v>
      </c>
      <c r="I8" s="89">
        <v>7015.61</v>
      </c>
      <c r="J8" s="158"/>
      <c r="K8" s="155"/>
    </row>
    <row r="9" spans="1:11" ht="45.75" customHeight="1" x14ac:dyDescent="0.25">
      <c r="A9" s="146"/>
      <c r="B9" s="5" t="s">
        <v>48</v>
      </c>
      <c r="C9" s="134">
        <v>0.87</v>
      </c>
      <c r="D9" s="148">
        <v>0.89400000000000002</v>
      </c>
      <c r="E9" s="36" t="s">
        <v>173</v>
      </c>
      <c r="F9" s="90"/>
      <c r="G9" s="150" t="s">
        <v>167</v>
      </c>
      <c r="H9" s="10" t="s">
        <v>174</v>
      </c>
      <c r="I9" s="37"/>
      <c r="J9" s="10"/>
      <c r="K9" s="153" t="s">
        <v>37</v>
      </c>
    </row>
    <row r="10" spans="1:11" ht="31.5" x14ac:dyDescent="0.25">
      <c r="A10" s="146"/>
      <c r="B10" s="8"/>
      <c r="C10" s="135"/>
      <c r="D10" s="149"/>
      <c r="E10" s="91" t="s">
        <v>175</v>
      </c>
      <c r="F10" s="129" t="s">
        <v>176</v>
      </c>
      <c r="G10" s="151"/>
      <c r="H10" s="42" t="s">
        <v>90</v>
      </c>
      <c r="I10" s="92" t="s">
        <v>177</v>
      </c>
      <c r="J10" s="10" t="s">
        <v>178</v>
      </c>
      <c r="K10" s="154"/>
    </row>
    <row r="11" spans="1:11" ht="21" x14ac:dyDescent="0.25">
      <c r="A11" s="147"/>
      <c r="B11" s="8"/>
      <c r="C11" s="136"/>
      <c r="D11" s="130"/>
      <c r="E11" s="93" t="s">
        <v>179</v>
      </c>
      <c r="F11" s="130"/>
      <c r="G11" s="152"/>
      <c r="H11" s="42" t="s">
        <v>91</v>
      </c>
      <c r="I11" s="92" t="s">
        <v>180</v>
      </c>
      <c r="J11" s="10" t="s">
        <v>181</v>
      </c>
      <c r="K11" s="155"/>
    </row>
    <row r="12" spans="1:11" x14ac:dyDescent="0.25">
      <c r="A12" s="1"/>
      <c r="B12" s="131"/>
      <c r="C12" s="132"/>
      <c r="D12" s="132"/>
      <c r="E12" s="132"/>
      <c r="F12" s="132"/>
      <c r="G12" s="132"/>
      <c r="H12" s="132"/>
      <c r="I12" s="132"/>
      <c r="J12" s="132"/>
    </row>
    <row r="13" spans="1:11" x14ac:dyDescent="0.25">
      <c r="A13" s="1"/>
    </row>
  </sheetData>
  <mergeCells count="18">
    <mergeCell ref="K5:K8"/>
    <mergeCell ref="J5:J8"/>
    <mergeCell ref="F10:F11"/>
    <mergeCell ref="B12:J12"/>
    <mergeCell ref="A1:K1"/>
    <mergeCell ref="A2:K2"/>
    <mergeCell ref="D3:I3"/>
    <mergeCell ref="B5:B8"/>
    <mergeCell ref="C5:C8"/>
    <mergeCell ref="D5:D8"/>
    <mergeCell ref="E5:E8"/>
    <mergeCell ref="F5:F8"/>
    <mergeCell ref="G5:G8"/>
    <mergeCell ref="A5:A11"/>
    <mergeCell ref="C9:C11"/>
    <mergeCell ref="D9:D11"/>
    <mergeCell ref="G9:G11"/>
    <mergeCell ref="K9:K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DCA06-6F1B-4AF5-9B25-34FEA217520D}">
  <dimension ref="A1:L5"/>
  <sheetViews>
    <sheetView topLeftCell="A3" zoomScale="90" zoomScaleNormal="90" workbookViewId="0">
      <selection activeCell="D6" sqref="D6"/>
    </sheetView>
  </sheetViews>
  <sheetFormatPr baseColWidth="10" defaultRowHeight="15" x14ac:dyDescent="0.25"/>
  <cols>
    <col min="2" max="2" width="13.7109375" customWidth="1"/>
    <col min="4" max="4" width="13.5703125" customWidth="1"/>
    <col min="5" max="5" width="53.28515625" customWidth="1"/>
    <col min="6" max="6" width="47.7109375" customWidth="1"/>
    <col min="7" max="7" width="13.5703125" customWidth="1"/>
    <col min="8" max="8" width="12.85546875" customWidth="1"/>
    <col min="9" max="9" width="20.5703125" customWidth="1"/>
    <col min="10" max="10" width="22.28515625" customWidth="1"/>
    <col min="12" max="12" width="22.140625" customWidth="1"/>
  </cols>
  <sheetData>
    <row r="1" spans="1:12" x14ac:dyDescent="0.25">
      <c r="A1" s="112" t="s">
        <v>78</v>
      </c>
      <c r="B1" s="112"/>
      <c r="C1" s="112"/>
      <c r="D1" s="112"/>
      <c r="E1" s="112"/>
      <c r="F1" s="112"/>
      <c r="G1" s="112"/>
      <c r="H1" s="112"/>
      <c r="I1" s="112"/>
      <c r="J1" s="112"/>
      <c r="K1" s="112"/>
    </row>
    <row r="2" spans="1:12" ht="63.75" customHeight="1" x14ac:dyDescent="0.25">
      <c r="A2" s="15"/>
      <c r="B2" s="15"/>
      <c r="C2" s="15"/>
      <c r="D2" s="113" t="s">
        <v>59</v>
      </c>
      <c r="E2" s="114"/>
      <c r="F2" s="114"/>
      <c r="G2" s="114"/>
      <c r="H2" s="114"/>
      <c r="I2" s="114"/>
      <c r="J2" s="14"/>
      <c r="K2" s="14"/>
    </row>
    <row r="3" spans="1:12" ht="154.5" customHeight="1" x14ac:dyDescent="0.25">
      <c r="A3" s="3" t="s">
        <v>2</v>
      </c>
      <c r="B3" s="4" t="s">
        <v>3</v>
      </c>
      <c r="C3" s="3" t="s">
        <v>76</v>
      </c>
      <c r="D3" s="4" t="s">
        <v>79</v>
      </c>
      <c r="E3" s="41" t="s">
        <v>73</v>
      </c>
      <c r="F3" s="13" t="s">
        <v>75</v>
      </c>
      <c r="G3" s="4" t="s">
        <v>62</v>
      </c>
      <c r="H3" s="4" t="s">
        <v>6</v>
      </c>
      <c r="I3" s="4" t="s">
        <v>7</v>
      </c>
      <c r="J3" s="13" t="s">
        <v>74</v>
      </c>
      <c r="K3" s="4" t="s">
        <v>8</v>
      </c>
    </row>
    <row r="4" spans="1:12" ht="81" customHeight="1" x14ac:dyDescent="0.25">
      <c r="A4" s="6" t="s">
        <v>9</v>
      </c>
      <c r="B4" s="6" t="s">
        <v>16</v>
      </c>
      <c r="C4" s="9">
        <v>4744</v>
      </c>
      <c r="D4" s="9">
        <v>5712</v>
      </c>
      <c r="E4" s="87" t="s">
        <v>161</v>
      </c>
      <c r="F4" s="6" t="s">
        <v>162</v>
      </c>
      <c r="G4" s="45" t="s">
        <v>153</v>
      </c>
      <c r="H4" s="9" t="s">
        <v>99</v>
      </c>
      <c r="I4" s="9" t="s">
        <v>163</v>
      </c>
      <c r="J4" s="6" t="s">
        <v>164</v>
      </c>
      <c r="K4" s="7" t="s">
        <v>17</v>
      </c>
      <c r="L4" s="1"/>
    </row>
    <row r="5" spans="1:12" x14ac:dyDescent="0.25">
      <c r="H5" s="9"/>
    </row>
  </sheetData>
  <mergeCells count="2">
    <mergeCell ref="A1:K1"/>
    <mergeCell ref="D2:I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075D2-A3A3-4DEC-88D4-E48EA4C2D695}">
  <dimension ref="A1:R13"/>
  <sheetViews>
    <sheetView topLeftCell="C4" zoomScale="80" zoomScaleNormal="80" workbookViewId="0">
      <selection activeCell="G6" sqref="G6"/>
    </sheetView>
  </sheetViews>
  <sheetFormatPr baseColWidth="10" defaultRowHeight="15" x14ac:dyDescent="0.25"/>
  <cols>
    <col min="1" max="1" width="12.7109375" customWidth="1"/>
    <col min="2" max="2" width="35.42578125" style="1" customWidth="1"/>
    <col min="3" max="3" width="9.85546875" style="2" customWidth="1"/>
    <col min="4" max="4" width="14.5703125" style="2" customWidth="1"/>
    <col min="5" max="5" width="57" style="2" customWidth="1"/>
    <col min="6" max="6" width="55.140625" style="2" customWidth="1"/>
    <col min="7" max="7" width="21.85546875" style="1" customWidth="1"/>
    <col min="8" max="8" width="14" style="2" customWidth="1"/>
    <col min="9" max="9" width="16" style="2" customWidth="1"/>
    <col min="10" max="10" width="30.28515625" style="2" customWidth="1"/>
    <col min="11" max="11" width="13" style="1" customWidth="1"/>
    <col min="12" max="12" width="82" customWidth="1"/>
  </cols>
  <sheetData>
    <row r="1" spans="1:18" x14ac:dyDescent="0.25">
      <c r="A1" s="111" t="s">
        <v>0</v>
      </c>
      <c r="B1" s="111"/>
      <c r="C1" s="111"/>
      <c r="D1" s="111"/>
      <c r="E1" s="111"/>
      <c r="F1" s="111"/>
      <c r="G1" s="111"/>
      <c r="H1" s="111"/>
      <c r="I1" s="111"/>
      <c r="J1" s="111"/>
      <c r="K1" s="111"/>
    </row>
    <row r="2" spans="1:18" x14ac:dyDescent="0.25">
      <c r="A2" s="112" t="s">
        <v>78</v>
      </c>
      <c r="B2" s="112"/>
      <c r="C2" s="112"/>
      <c r="D2" s="112"/>
      <c r="E2" s="112"/>
      <c r="F2" s="112"/>
      <c r="G2" s="112"/>
      <c r="H2" s="112"/>
      <c r="I2" s="112"/>
      <c r="J2" s="112"/>
      <c r="K2" s="112"/>
    </row>
    <row r="3" spans="1:18" ht="60.75" customHeight="1" x14ac:dyDescent="0.25">
      <c r="A3" s="15"/>
      <c r="B3" s="15"/>
      <c r="C3" s="15"/>
      <c r="D3" s="113" t="s">
        <v>59</v>
      </c>
      <c r="E3" s="114"/>
      <c r="F3" s="114"/>
      <c r="G3" s="114"/>
      <c r="H3" s="114"/>
      <c r="I3" s="114"/>
      <c r="J3" s="14"/>
      <c r="K3" s="14"/>
    </row>
    <row r="4" spans="1:18" ht="135" customHeight="1" x14ac:dyDescent="0.25">
      <c r="A4" s="3" t="s">
        <v>2</v>
      </c>
      <c r="B4" s="4" t="s">
        <v>3</v>
      </c>
      <c r="C4" s="3" t="s">
        <v>76</v>
      </c>
      <c r="D4" s="4" t="s">
        <v>79</v>
      </c>
      <c r="E4" s="41" t="s">
        <v>73</v>
      </c>
      <c r="F4" s="13" t="s">
        <v>75</v>
      </c>
      <c r="G4" s="4" t="s">
        <v>62</v>
      </c>
      <c r="H4" s="4" t="s">
        <v>6</v>
      </c>
      <c r="I4" s="4" t="s">
        <v>7</v>
      </c>
      <c r="J4" s="13" t="s">
        <v>74</v>
      </c>
      <c r="K4" s="4" t="s">
        <v>8</v>
      </c>
    </row>
    <row r="5" spans="1:18" ht="126" x14ac:dyDescent="0.25">
      <c r="A5" s="160" t="s">
        <v>9</v>
      </c>
      <c r="B5" s="6" t="s">
        <v>24</v>
      </c>
      <c r="C5" s="54" t="s">
        <v>93</v>
      </c>
      <c r="D5" s="9">
        <v>34164</v>
      </c>
      <c r="E5" s="10" t="s">
        <v>151</v>
      </c>
      <c r="F5" s="10" t="s">
        <v>152</v>
      </c>
      <c r="G5" s="44" t="s">
        <v>153</v>
      </c>
      <c r="H5" s="54">
        <v>29.716999999999999</v>
      </c>
      <c r="I5" s="12">
        <v>26.556000000000001</v>
      </c>
      <c r="J5" s="10" t="s">
        <v>154</v>
      </c>
      <c r="K5" s="7" t="s">
        <v>25</v>
      </c>
    </row>
    <row r="6" spans="1:18" ht="126" x14ac:dyDescent="0.25">
      <c r="A6" s="160"/>
      <c r="B6" s="6" t="s">
        <v>26</v>
      </c>
      <c r="C6" s="54" t="s">
        <v>94</v>
      </c>
      <c r="D6" s="9">
        <v>21384</v>
      </c>
      <c r="E6" s="10" t="s">
        <v>151</v>
      </c>
      <c r="F6" s="10" t="s">
        <v>152</v>
      </c>
      <c r="G6" s="44" t="s">
        <v>153</v>
      </c>
      <c r="H6" s="54">
        <v>1.891</v>
      </c>
      <c r="I6" s="12">
        <v>1.8919999999999999</v>
      </c>
      <c r="J6" s="10" t="s">
        <v>154</v>
      </c>
      <c r="K6" s="7" t="s">
        <v>25</v>
      </c>
    </row>
    <row r="7" spans="1:18" ht="42" x14ac:dyDescent="0.25">
      <c r="A7" s="160"/>
      <c r="B7" s="6" t="s">
        <v>27</v>
      </c>
      <c r="C7" s="54">
        <v>11</v>
      </c>
      <c r="D7" s="9">
        <v>7</v>
      </c>
      <c r="E7" s="10" t="s">
        <v>155</v>
      </c>
      <c r="F7" s="10"/>
      <c r="G7" s="44" t="s">
        <v>202</v>
      </c>
      <c r="H7" s="54">
        <v>4.7030000000000003</v>
      </c>
      <c r="I7" s="12">
        <v>2.754</v>
      </c>
      <c r="J7" s="10"/>
      <c r="K7" s="7" t="s">
        <v>25</v>
      </c>
    </row>
    <row r="8" spans="1:18" ht="21" customHeight="1" x14ac:dyDescent="0.25">
      <c r="A8" s="160"/>
      <c r="B8" s="6" t="s">
        <v>29</v>
      </c>
      <c r="C8" s="55" t="s">
        <v>95</v>
      </c>
      <c r="D8" s="9">
        <v>4</v>
      </c>
      <c r="E8" s="10" t="s">
        <v>155</v>
      </c>
      <c r="F8" s="9"/>
      <c r="G8" s="85" t="s">
        <v>153</v>
      </c>
      <c r="H8" s="9"/>
      <c r="I8" s="9"/>
      <c r="J8" s="10" t="s">
        <v>156</v>
      </c>
      <c r="K8" s="7" t="s">
        <v>25</v>
      </c>
      <c r="L8" s="159" t="s">
        <v>97</v>
      </c>
      <c r="R8" s="105"/>
    </row>
    <row r="9" spans="1:18" ht="42" x14ac:dyDescent="0.25">
      <c r="A9" s="160"/>
      <c r="B9" s="6" t="s">
        <v>30</v>
      </c>
      <c r="C9" s="55" t="s">
        <v>96</v>
      </c>
      <c r="D9" s="9">
        <v>1</v>
      </c>
      <c r="E9" s="10" t="s">
        <v>155</v>
      </c>
      <c r="F9" s="9"/>
      <c r="G9" s="85" t="s">
        <v>153</v>
      </c>
      <c r="H9" s="9"/>
      <c r="I9" s="9"/>
      <c r="J9" s="10" t="s">
        <v>157</v>
      </c>
      <c r="K9" s="7" t="s">
        <v>25</v>
      </c>
      <c r="L9" s="159"/>
    </row>
    <row r="10" spans="1:18" ht="24.75" customHeight="1" x14ac:dyDescent="0.25">
      <c r="A10" s="160"/>
      <c r="B10" s="6" t="s">
        <v>33</v>
      </c>
      <c r="C10" s="55">
        <v>1</v>
      </c>
      <c r="D10" s="9">
        <v>0</v>
      </c>
      <c r="E10" s="10"/>
      <c r="F10" s="9"/>
      <c r="G10" s="44" t="s">
        <v>158</v>
      </c>
      <c r="H10" s="9"/>
      <c r="I10" s="9"/>
      <c r="J10" s="9"/>
      <c r="K10" s="7" t="s">
        <v>25</v>
      </c>
      <c r="L10" s="159"/>
    </row>
    <row r="11" spans="1:18" ht="42" x14ac:dyDescent="0.25">
      <c r="A11" s="160"/>
      <c r="B11" s="6" t="s">
        <v>28</v>
      </c>
      <c r="C11" s="55">
        <v>3</v>
      </c>
      <c r="D11" s="16">
        <v>1</v>
      </c>
      <c r="E11" s="10" t="s">
        <v>155</v>
      </c>
      <c r="F11" s="16"/>
      <c r="G11" s="86" t="s">
        <v>158</v>
      </c>
      <c r="H11" s="9"/>
      <c r="I11" s="9"/>
      <c r="J11" s="10" t="s">
        <v>159</v>
      </c>
      <c r="K11" s="7" t="s">
        <v>25</v>
      </c>
      <c r="L11" s="159"/>
    </row>
    <row r="12" spans="1:18" ht="42" x14ac:dyDescent="0.25">
      <c r="A12" s="160"/>
      <c r="B12" s="6" t="s">
        <v>31</v>
      </c>
      <c r="C12" s="55">
        <v>3</v>
      </c>
      <c r="D12" s="16">
        <v>1</v>
      </c>
      <c r="E12" s="10" t="s">
        <v>155</v>
      </c>
      <c r="F12" s="16"/>
      <c r="G12" s="86" t="s">
        <v>158</v>
      </c>
      <c r="H12" s="9"/>
      <c r="I12" s="9"/>
      <c r="J12" s="10" t="s">
        <v>160</v>
      </c>
      <c r="K12" s="7" t="s">
        <v>25</v>
      </c>
      <c r="L12" s="159"/>
    </row>
    <row r="13" spans="1:18" ht="52.5" customHeight="1" x14ac:dyDescent="0.25">
      <c r="A13" s="160"/>
      <c r="B13" s="6" t="s">
        <v>32</v>
      </c>
      <c r="C13" s="55">
        <v>1</v>
      </c>
      <c r="D13" s="16">
        <v>0</v>
      </c>
      <c r="E13" s="16"/>
      <c r="F13" s="16"/>
      <c r="G13" s="86" t="s">
        <v>158</v>
      </c>
      <c r="H13" s="9"/>
      <c r="I13" s="9"/>
      <c r="J13" s="9"/>
      <c r="K13" s="7" t="s">
        <v>25</v>
      </c>
      <c r="L13" s="159"/>
    </row>
  </sheetData>
  <mergeCells count="5">
    <mergeCell ref="L8:L13"/>
    <mergeCell ref="A1:K1"/>
    <mergeCell ref="A2:K2"/>
    <mergeCell ref="D3:I3"/>
    <mergeCell ref="A5:A1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F45BE-A651-4356-8D7D-08C285E53C4E}">
  <dimension ref="A1:K14"/>
  <sheetViews>
    <sheetView topLeftCell="C1" zoomScale="90" zoomScaleNormal="90" workbookViewId="0">
      <selection activeCell="A7" sqref="A7"/>
    </sheetView>
  </sheetViews>
  <sheetFormatPr baseColWidth="10" defaultRowHeight="50.25" customHeight="1" x14ac:dyDescent="0.25"/>
  <cols>
    <col min="1" max="1" width="14.85546875" customWidth="1"/>
    <col min="2" max="2" width="35.42578125" style="1" customWidth="1"/>
    <col min="3" max="3" width="9.85546875" style="2" customWidth="1"/>
    <col min="4" max="4" width="14.5703125" style="2" customWidth="1"/>
    <col min="5" max="5" width="66.42578125" style="2" customWidth="1"/>
    <col min="6" max="6" width="65.42578125" style="2" customWidth="1"/>
    <col min="7" max="7" width="21.85546875" style="1" customWidth="1"/>
    <col min="8" max="8" width="12" style="2" customWidth="1"/>
    <col min="9" max="9" width="25.42578125" style="2" customWidth="1"/>
    <col min="10" max="10" width="64.140625" style="2" customWidth="1"/>
    <col min="11" max="11" width="16.5703125" style="1" customWidth="1"/>
  </cols>
  <sheetData>
    <row r="1" spans="1:11" ht="29.25" customHeight="1" x14ac:dyDescent="0.25">
      <c r="A1" s="111" t="s">
        <v>0</v>
      </c>
      <c r="B1" s="111"/>
      <c r="C1" s="111"/>
      <c r="D1" s="111"/>
      <c r="E1" s="111"/>
      <c r="F1" s="111"/>
      <c r="G1" s="111"/>
      <c r="H1" s="111"/>
      <c r="I1" s="111"/>
      <c r="J1" s="111"/>
      <c r="K1" s="111"/>
    </row>
    <row r="2" spans="1:11" ht="27" customHeight="1" x14ac:dyDescent="0.25">
      <c r="A2" s="112" t="s">
        <v>78</v>
      </c>
      <c r="B2" s="112"/>
      <c r="C2" s="112"/>
      <c r="D2" s="112"/>
      <c r="E2" s="112"/>
      <c r="F2" s="112"/>
      <c r="G2" s="112"/>
      <c r="H2" s="112"/>
      <c r="I2" s="112"/>
      <c r="J2" s="112"/>
      <c r="K2" s="112"/>
    </row>
    <row r="3" spans="1:11" ht="50.25" customHeight="1" x14ac:dyDescent="0.25">
      <c r="A3" s="15"/>
      <c r="B3" s="15"/>
      <c r="C3" s="15"/>
      <c r="D3" s="113" t="s">
        <v>59</v>
      </c>
      <c r="E3" s="114"/>
      <c r="F3" s="114"/>
      <c r="G3" s="114"/>
      <c r="H3" s="114"/>
      <c r="I3" s="114"/>
      <c r="J3" s="14"/>
      <c r="K3" s="14"/>
    </row>
    <row r="4" spans="1:11" ht="77.25" customHeight="1" x14ac:dyDescent="0.25">
      <c r="A4" s="3" t="s">
        <v>2</v>
      </c>
      <c r="B4" s="4" t="s">
        <v>3</v>
      </c>
      <c r="C4" s="3" t="s">
        <v>76</v>
      </c>
      <c r="D4" s="4" t="s">
        <v>80</v>
      </c>
      <c r="E4" s="13" t="s">
        <v>73</v>
      </c>
      <c r="F4" s="13" t="s">
        <v>75</v>
      </c>
      <c r="G4" s="4" t="s">
        <v>62</v>
      </c>
      <c r="H4" s="4" t="s">
        <v>6</v>
      </c>
      <c r="I4" s="4" t="s">
        <v>7</v>
      </c>
      <c r="J4" s="13" t="s">
        <v>74</v>
      </c>
      <c r="K4" s="4" t="s">
        <v>8</v>
      </c>
    </row>
    <row r="5" spans="1:11" ht="73.5" customHeight="1" x14ac:dyDescent="0.25">
      <c r="A5" s="161" t="s">
        <v>9</v>
      </c>
      <c r="B5" s="58" t="s">
        <v>69</v>
      </c>
      <c r="C5" s="59">
        <v>2000</v>
      </c>
      <c r="D5" s="60">
        <v>7877</v>
      </c>
      <c r="E5" s="61" t="s">
        <v>100</v>
      </c>
      <c r="F5" s="61" t="s">
        <v>101</v>
      </c>
      <c r="G5" s="62" t="s">
        <v>102</v>
      </c>
      <c r="H5" s="63">
        <v>372.29859743999998</v>
      </c>
      <c r="I5" s="64" t="s">
        <v>103</v>
      </c>
      <c r="J5" s="61" t="s">
        <v>104</v>
      </c>
      <c r="K5" s="65" t="s">
        <v>70</v>
      </c>
    </row>
    <row r="6" spans="1:11" ht="75" customHeight="1" x14ac:dyDescent="0.25">
      <c r="A6" s="161"/>
      <c r="B6" s="58" t="s">
        <v>98</v>
      </c>
      <c r="C6" s="59">
        <v>2160</v>
      </c>
      <c r="D6" s="66">
        <v>0</v>
      </c>
      <c r="E6" s="61" t="s">
        <v>105</v>
      </c>
      <c r="F6" s="61" t="s">
        <v>106</v>
      </c>
      <c r="G6" s="62" t="s">
        <v>107</v>
      </c>
      <c r="H6" s="63">
        <v>131.82464936</v>
      </c>
      <c r="I6" s="60">
        <v>81.819999999999993</v>
      </c>
      <c r="J6" s="61" t="s">
        <v>108</v>
      </c>
      <c r="K6" s="65" t="s">
        <v>70</v>
      </c>
    </row>
    <row r="7" spans="1:11" ht="50.25" customHeight="1" x14ac:dyDescent="0.25">
      <c r="A7" s="1"/>
    </row>
    <row r="14" spans="1:11" ht="50.25" customHeight="1" x14ac:dyDescent="0.25">
      <c r="J14" s="61"/>
    </row>
  </sheetData>
  <mergeCells count="4">
    <mergeCell ref="A1:K1"/>
    <mergeCell ref="A2:K2"/>
    <mergeCell ref="D3:I3"/>
    <mergeCell ref="A5:A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K53"/>
  <sheetViews>
    <sheetView topLeftCell="A5" workbookViewId="0">
      <selection activeCell="G5" sqref="G5"/>
    </sheetView>
  </sheetViews>
  <sheetFormatPr baseColWidth="10" defaultRowHeight="15" x14ac:dyDescent="0.25"/>
  <cols>
    <col min="1" max="1" width="14.85546875" customWidth="1"/>
    <col min="2" max="2" width="35.42578125" style="1" customWidth="1"/>
    <col min="3" max="3" width="9.85546875" style="2" customWidth="1"/>
    <col min="4" max="4" width="14.5703125" style="2" customWidth="1"/>
    <col min="5" max="5" width="31" style="2" customWidth="1"/>
    <col min="6" max="6" width="38.42578125" style="2" customWidth="1"/>
    <col min="7" max="7" width="21.85546875" style="1" customWidth="1"/>
    <col min="8" max="8" width="12" style="2" customWidth="1"/>
    <col min="9" max="9" width="16" style="2" customWidth="1"/>
    <col min="10" max="10" width="30.28515625" style="2" customWidth="1"/>
    <col min="11" max="11" width="16.5703125" style="1" customWidth="1"/>
  </cols>
  <sheetData>
    <row r="1" spans="1:11" ht="23.25" customHeight="1" x14ac:dyDescent="0.25"/>
    <row r="2" spans="1:11" ht="23.25" customHeight="1" x14ac:dyDescent="0.25">
      <c r="A2" s="111" t="s">
        <v>0</v>
      </c>
      <c r="B2" s="111"/>
      <c r="C2" s="111"/>
      <c r="D2" s="111"/>
      <c r="E2" s="111"/>
      <c r="F2" s="111"/>
      <c r="G2" s="111"/>
      <c r="H2" s="111"/>
      <c r="I2" s="111"/>
      <c r="J2" s="111"/>
      <c r="K2" s="111"/>
    </row>
    <row r="3" spans="1:11" ht="23.25" customHeight="1" x14ac:dyDescent="0.25">
      <c r="A3" s="112" t="s">
        <v>1</v>
      </c>
      <c r="B3" s="112"/>
      <c r="C3" s="112"/>
      <c r="D3" s="112"/>
      <c r="E3" s="112"/>
      <c r="F3" s="112"/>
      <c r="G3" s="112"/>
      <c r="H3" s="112"/>
      <c r="I3" s="112"/>
      <c r="J3" s="112"/>
      <c r="K3" s="112"/>
    </row>
    <row r="4" spans="1:11" ht="62.25" customHeight="1" x14ac:dyDescent="0.25">
      <c r="A4" s="15"/>
      <c r="B4" s="15"/>
      <c r="C4" s="15"/>
      <c r="D4" s="163" t="s">
        <v>59</v>
      </c>
      <c r="E4" s="164"/>
      <c r="F4" s="164"/>
      <c r="G4" s="164"/>
      <c r="H4" s="164"/>
      <c r="I4" s="164"/>
      <c r="J4" s="14"/>
      <c r="K4" s="14"/>
    </row>
    <row r="5" spans="1:11" ht="79.5" customHeight="1" x14ac:dyDescent="0.25">
      <c r="A5" s="3" t="s">
        <v>2</v>
      </c>
      <c r="B5" s="4" t="s">
        <v>3</v>
      </c>
      <c r="C5" s="3" t="s">
        <v>4</v>
      </c>
      <c r="D5" s="4" t="s">
        <v>5</v>
      </c>
      <c r="E5" s="4" t="s">
        <v>57</v>
      </c>
      <c r="F5" s="4" t="s">
        <v>58</v>
      </c>
      <c r="G5" s="4" t="s">
        <v>62</v>
      </c>
      <c r="H5" s="4" t="s">
        <v>6</v>
      </c>
      <c r="I5" s="4" t="s">
        <v>7</v>
      </c>
      <c r="J5" s="13" t="s">
        <v>56</v>
      </c>
      <c r="K5" s="4" t="s">
        <v>8</v>
      </c>
    </row>
    <row r="6" spans="1:11" ht="21" hidden="1" customHeight="1" x14ac:dyDescent="0.25">
      <c r="A6" s="127" t="s">
        <v>9</v>
      </c>
      <c r="B6" s="5" t="s">
        <v>10</v>
      </c>
      <c r="C6" s="9">
        <v>260</v>
      </c>
      <c r="D6" s="9"/>
      <c r="E6" s="9"/>
      <c r="F6" s="9"/>
      <c r="G6" s="6"/>
      <c r="H6" s="9">
        <v>4000</v>
      </c>
      <c r="I6" s="9"/>
      <c r="J6" s="9"/>
      <c r="K6" s="7" t="s">
        <v>11</v>
      </c>
    </row>
    <row r="7" spans="1:11" ht="27.75" hidden="1" customHeight="1" x14ac:dyDescent="0.25">
      <c r="A7" s="120"/>
      <c r="B7" s="5" t="s">
        <v>12</v>
      </c>
      <c r="C7" s="9">
        <v>342</v>
      </c>
      <c r="D7" s="9"/>
      <c r="E7" s="9"/>
      <c r="F7" s="9"/>
      <c r="G7" s="6"/>
      <c r="H7" s="9">
        <v>8000</v>
      </c>
      <c r="I7" s="9"/>
      <c r="J7" s="9"/>
      <c r="K7" s="7" t="s">
        <v>11</v>
      </c>
    </row>
    <row r="8" spans="1:11" ht="21" x14ac:dyDescent="0.25">
      <c r="A8" s="120"/>
      <c r="B8" s="6" t="s">
        <v>13</v>
      </c>
      <c r="C8" s="9">
        <v>128</v>
      </c>
      <c r="D8" s="9"/>
      <c r="E8" s="9"/>
      <c r="F8" s="9"/>
      <c r="G8" s="6"/>
      <c r="H8" s="9">
        <v>46.5</v>
      </c>
      <c r="I8" s="9"/>
      <c r="J8" s="9"/>
      <c r="K8" s="7" t="s">
        <v>14</v>
      </c>
    </row>
    <row r="9" spans="1:11" ht="31.5" x14ac:dyDescent="0.25">
      <c r="A9" s="120"/>
      <c r="B9" s="6" t="s">
        <v>15</v>
      </c>
      <c r="C9" s="9">
        <v>46</v>
      </c>
      <c r="D9" s="9"/>
      <c r="E9" s="9"/>
      <c r="F9" s="9"/>
      <c r="G9" s="6"/>
      <c r="H9" s="9">
        <v>46.5</v>
      </c>
      <c r="I9" s="9"/>
      <c r="J9" s="9"/>
      <c r="K9" s="7" t="s">
        <v>14</v>
      </c>
    </row>
    <row r="10" spans="1:11" ht="31.5" hidden="1" customHeight="1" x14ac:dyDescent="0.25">
      <c r="A10" s="120"/>
      <c r="B10" s="6" t="s">
        <v>16</v>
      </c>
      <c r="C10" s="9">
        <v>10500</v>
      </c>
      <c r="D10" s="9"/>
      <c r="E10" s="9"/>
      <c r="F10" s="9"/>
      <c r="G10" s="6"/>
      <c r="H10" s="9">
        <v>135.19999999999999</v>
      </c>
      <c r="I10" s="9"/>
      <c r="J10" s="9"/>
      <c r="K10" s="7" t="s">
        <v>17</v>
      </c>
    </row>
    <row r="11" spans="1:11" ht="31.5" hidden="1" customHeight="1" x14ac:dyDescent="0.25">
      <c r="A11" s="120"/>
      <c r="B11" s="6" t="s">
        <v>18</v>
      </c>
      <c r="C11" s="9">
        <v>1260</v>
      </c>
      <c r="D11" s="9"/>
      <c r="E11" s="9"/>
      <c r="F11" s="9"/>
      <c r="G11" s="6"/>
      <c r="H11" s="9"/>
      <c r="I11" s="9"/>
      <c r="J11" s="9"/>
      <c r="K11" s="7" t="s">
        <v>17</v>
      </c>
    </row>
    <row r="12" spans="1:11" ht="31.5" hidden="1" customHeight="1" x14ac:dyDescent="0.25">
      <c r="A12" s="120"/>
      <c r="B12" s="6" t="s">
        <v>19</v>
      </c>
      <c r="C12" s="9">
        <v>2300</v>
      </c>
      <c r="D12" s="9"/>
      <c r="E12" s="9"/>
      <c r="F12" s="9"/>
      <c r="G12" s="6"/>
      <c r="H12" s="9"/>
      <c r="I12" s="9"/>
      <c r="J12" s="9"/>
      <c r="K12" s="7" t="s">
        <v>17</v>
      </c>
    </row>
    <row r="13" spans="1:11" ht="31.5" hidden="1" customHeight="1" x14ac:dyDescent="0.25">
      <c r="A13" s="120"/>
      <c r="B13" s="6" t="s">
        <v>20</v>
      </c>
      <c r="C13" s="9">
        <v>1050</v>
      </c>
      <c r="D13" s="9"/>
      <c r="E13" s="9"/>
      <c r="F13" s="9"/>
      <c r="G13" s="6"/>
      <c r="H13" s="9"/>
      <c r="I13" s="9"/>
      <c r="J13" s="9"/>
      <c r="K13" s="7" t="s">
        <v>17</v>
      </c>
    </row>
    <row r="14" spans="1:11" ht="31.5" hidden="1" customHeight="1" x14ac:dyDescent="0.25">
      <c r="A14" s="120"/>
      <c r="B14" s="6" t="s">
        <v>21</v>
      </c>
      <c r="C14" s="9">
        <v>5670</v>
      </c>
      <c r="D14" s="9"/>
      <c r="E14" s="9"/>
      <c r="F14" s="9"/>
      <c r="G14" s="6"/>
      <c r="H14" s="9"/>
      <c r="I14" s="9"/>
      <c r="J14" s="9"/>
      <c r="K14" s="7" t="s">
        <v>17</v>
      </c>
    </row>
    <row r="15" spans="1:11" ht="31.5" hidden="1" customHeight="1" x14ac:dyDescent="0.25">
      <c r="A15" s="120"/>
      <c r="B15" s="6" t="s">
        <v>22</v>
      </c>
      <c r="C15" s="9">
        <v>63</v>
      </c>
      <c r="D15" s="9"/>
      <c r="E15" s="9"/>
      <c r="F15" s="9"/>
      <c r="G15" s="6"/>
      <c r="H15" s="9"/>
      <c r="I15" s="9"/>
      <c r="J15" s="9"/>
      <c r="K15" s="7" t="s">
        <v>17</v>
      </c>
    </row>
    <row r="16" spans="1:11" ht="31.5" hidden="1" customHeight="1" x14ac:dyDescent="0.25">
      <c r="A16" s="120"/>
      <c r="B16" s="6" t="s">
        <v>23</v>
      </c>
      <c r="C16" s="9">
        <v>157</v>
      </c>
      <c r="D16" s="9"/>
      <c r="E16" s="9"/>
      <c r="F16" s="9"/>
      <c r="G16" s="6"/>
      <c r="H16" s="9"/>
      <c r="I16" s="9"/>
      <c r="J16" s="9"/>
      <c r="K16" s="7" t="s">
        <v>17</v>
      </c>
    </row>
    <row r="17" spans="1:11" ht="39.75" hidden="1" customHeight="1" x14ac:dyDescent="0.25">
      <c r="A17" s="120"/>
      <c r="B17" s="6" t="s">
        <v>24</v>
      </c>
      <c r="C17" s="9">
        <v>29810</v>
      </c>
      <c r="D17" s="9"/>
      <c r="E17" s="9"/>
      <c r="F17" s="9"/>
      <c r="G17" s="6"/>
      <c r="H17" s="9">
        <v>22564</v>
      </c>
      <c r="I17" s="9"/>
      <c r="J17" s="9"/>
      <c r="K17" s="7" t="s">
        <v>25</v>
      </c>
    </row>
    <row r="18" spans="1:11" ht="31.5" hidden="1" customHeight="1" x14ac:dyDescent="0.25">
      <c r="A18" s="120"/>
      <c r="B18" s="6" t="s">
        <v>26</v>
      </c>
      <c r="C18" s="9">
        <v>12438</v>
      </c>
      <c r="D18" s="9"/>
      <c r="E18" s="9"/>
      <c r="F18" s="9"/>
      <c r="G18" s="6"/>
      <c r="H18" s="9">
        <v>5489</v>
      </c>
      <c r="I18" s="9"/>
      <c r="J18" s="9"/>
      <c r="K18" s="7" t="s">
        <v>25</v>
      </c>
    </row>
    <row r="19" spans="1:11" ht="21" hidden="1" customHeight="1" x14ac:dyDescent="0.25">
      <c r="A19" s="120"/>
      <c r="B19" s="6" t="s">
        <v>27</v>
      </c>
      <c r="C19" s="9">
        <v>10</v>
      </c>
      <c r="D19" s="9"/>
      <c r="E19" s="9"/>
      <c r="F19" s="9"/>
      <c r="G19" s="6"/>
      <c r="H19" s="9">
        <v>849905</v>
      </c>
      <c r="I19" s="9"/>
      <c r="J19" s="9"/>
      <c r="K19" s="7" t="s">
        <v>25</v>
      </c>
    </row>
    <row r="20" spans="1:11" ht="15" hidden="1" customHeight="1" x14ac:dyDescent="0.25">
      <c r="A20" s="120"/>
      <c r="B20" s="6" t="s">
        <v>28</v>
      </c>
      <c r="C20" s="9">
        <v>2</v>
      </c>
      <c r="D20" s="9"/>
      <c r="E20" s="9"/>
      <c r="F20" s="9"/>
      <c r="G20" s="10"/>
      <c r="H20" s="9"/>
      <c r="I20" s="9"/>
      <c r="J20" s="9"/>
      <c r="K20" s="7" t="s">
        <v>25</v>
      </c>
    </row>
    <row r="21" spans="1:11" ht="25.5" hidden="1" customHeight="1" x14ac:dyDescent="0.25">
      <c r="A21" s="120"/>
      <c r="B21" s="6" t="s">
        <v>29</v>
      </c>
      <c r="C21" s="9">
        <v>2</v>
      </c>
      <c r="D21" s="9"/>
      <c r="E21" s="9"/>
      <c r="F21" s="9"/>
      <c r="G21" s="6"/>
      <c r="H21" s="9"/>
      <c r="I21" s="9"/>
      <c r="J21" s="9"/>
      <c r="K21" s="7" t="s">
        <v>25</v>
      </c>
    </row>
    <row r="22" spans="1:11" ht="15" hidden="1" customHeight="1" x14ac:dyDescent="0.25">
      <c r="A22" s="120"/>
      <c r="B22" s="6" t="s">
        <v>30</v>
      </c>
      <c r="C22" s="9">
        <v>2</v>
      </c>
      <c r="D22" s="9"/>
      <c r="E22" s="9"/>
      <c r="F22" s="9"/>
      <c r="G22" s="10"/>
      <c r="H22" s="9"/>
      <c r="I22" s="9"/>
      <c r="J22" s="9"/>
      <c r="K22" s="7" t="s">
        <v>25</v>
      </c>
    </row>
    <row r="23" spans="1:11" ht="15" hidden="1" customHeight="1" x14ac:dyDescent="0.25">
      <c r="A23" s="120"/>
      <c r="B23" s="6" t="s">
        <v>31</v>
      </c>
      <c r="C23" s="9">
        <v>1</v>
      </c>
      <c r="D23" s="9"/>
      <c r="E23" s="9"/>
      <c r="F23" s="9"/>
      <c r="G23" s="10"/>
      <c r="H23" s="9"/>
      <c r="I23" s="9"/>
      <c r="J23" s="9"/>
      <c r="K23" s="7" t="s">
        <v>25</v>
      </c>
    </row>
    <row r="24" spans="1:11" ht="22.5" hidden="1" customHeight="1" x14ac:dyDescent="0.25">
      <c r="A24" s="120"/>
      <c r="B24" s="6" t="s">
        <v>32</v>
      </c>
      <c r="C24" s="9">
        <v>2</v>
      </c>
      <c r="D24" s="9"/>
      <c r="E24" s="9"/>
      <c r="F24" s="9"/>
      <c r="G24" s="6"/>
      <c r="H24" s="9"/>
      <c r="I24" s="9"/>
      <c r="J24" s="9"/>
      <c r="K24" s="7" t="s">
        <v>25</v>
      </c>
    </row>
    <row r="25" spans="1:11" ht="24" hidden="1" customHeight="1" x14ac:dyDescent="0.25">
      <c r="A25" s="120"/>
      <c r="B25" s="6" t="s">
        <v>33</v>
      </c>
      <c r="C25" s="9">
        <v>1</v>
      </c>
      <c r="D25" s="9"/>
      <c r="E25" s="9"/>
      <c r="F25" s="9"/>
      <c r="G25" s="10"/>
      <c r="H25" s="9"/>
      <c r="I25" s="9"/>
      <c r="J25" s="9"/>
      <c r="K25" s="7" t="s">
        <v>25</v>
      </c>
    </row>
    <row r="26" spans="1:11" ht="21" hidden="1" customHeight="1" x14ac:dyDescent="0.25">
      <c r="A26" s="120"/>
      <c r="B26" s="6" t="s">
        <v>34</v>
      </c>
      <c r="C26" s="9">
        <v>300</v>
      </c>
      <c r="D26" s="9"/>
      <c r="E26" s="9"/>
      <c r="F26" s="9"/>
      <c r="G26" s="10"/>
      <c r="H26" s="9"/>
      <c r="I26" s="9"/>
      <c r="J26" s="9"/>
      <c r="K26" s="7" t="s">
        <v>11</v>
      </c>
    </row>
    <row r="27" spans="1:11" ht="21" x14ac:dyDescent="0.25">
      <c r="A27" s="120"/>
      <c r="B27" s="6" t="s">
        <v>35</v>
      </c>
      <c r="C27" s="9">
        <v>3760</v>
      </c>
      <c r="D27" s="9"/>
      <c r="E27" s="9"/>
      <c r="F27" s="9"/>
      <c r="G27" s="6"/>
      <c r="H27" s="9">
        <v>8.75</v>
      </c>
      <c r="I27" s="9"/>
      <c r="J27" s="9"/>
      <c r="K27" s="7" t="s">
        <v>14</v>
      </c>
    </row>
    <row r="28" spans="1:11" ht="21" hidden="1" customHeight="1" x14ac:dyDescent="0.25">
      <c r="A28" s="120"/>
      <c r="B28" s="5" t="s">
        <v>36</v>
      </c>
      <c r="C28" s="9">
        <v>83.6</v>
      </c>
      <c r="D28" s="9"/>
      <c r="E28" s="9"/>
      <c r="F28" s="9"/>
      <c r="G28" s="6"/>
      <c r="H28" s="9">
        <v>560.55999999999995</v>
      </c>
      <c r="I28" s="9"/>
      <c r="J28" s="9"/>
      <c r="K28" s="7" t="s">
        <v>37</v>
      </c>
    </row>
    <row r="29" spans="1:11" ht="21" hidden="1" customHeight="1" x14ac:dyDescent="0.25">
      <c r="A29" s="120"/>
      <c r="B29" s="8"/>
      <c r="C29" s="123"/>
      <c r="D29" s="123"/>
      <c r="E29" s="9"/>
      <c r="F29" s="9"/>
      <c r="G29" s="124"/>
      <c r="H29" s="9">
        <v>4352.47</v>
      </c>
      <c r="I29" s="9"/>
      <c r="J29" s="9"/>
      <c r="K29" s="7" t="s">
        <v>37</v>
      </c>
    </row>
    <row r="30" spans="1:11" ht="21" hidden="1" customHeight="1" x14ac:dyDescent="0.25">
      <c r="A30" s="120"/>
      <c r="B30" s="8"/>
      <c r="C30" s="123"/>
      <c r="D30" s="123"/>
      <c r="E30" s="9"/>
      <c r="F30" s="9"/>
      <c r="G30" s="124"/>
      <c r="H30" s="9">
        <v>6893.77</v>
      </c>
      <c r="I30" s="9"/>
      <c r="J30" s="9"/>
      <c r="K30" s="7" t="s">
        <v>37</v>
      </c>
    </row>
    <row r="31" spans="1:11" ht="21" hidden="1" customHeight="1" x14ac:dyDescent="0.25">
      <c r="A31" s="120"/>
      <c r="B31" s="11"/>
      <c r="C31" s="123"/>
      <c r="D31" s="123"/>
      <c r="E31" s="9"/>
      <c r="F31" s="9"/>
      <c r="G31" s="124"/>
      <c r="H31" s="9">
        <v>9661.68</v>
      </c>
      <c r="I31" s="9"/>
      <c r="J31" s="9"/>
      <c r="K31" s="7" t="s">
        <v>37</v>
      </c>
    </row>
    <row r="32" spans="1:11" ht="42" hidden="1" customHeight="1" x14ac:dyDescent="0.25">
      <c r="A32" s="120"/>
      <c r="B32" s="6" t="s">
        <v>60</v>
      </c>
      <c r="C32" s="9">
        <v>100</v>
      </c>
      <c r="D32" s="12"/>
      <c r="E32" s="12"/>
      <c r="F32" s="12"/>
      <c r="G32" s="10"/>
      <c r="H32" s="9"/>
      <c r="I32" s="9"/>
      <c r="J32" s="9"/>
      <c r="K32" s="7" t="s">
        <v>11</v>
      </c>
    </row>
    <row r="33" spans="1:11" ht="31.5" hidden="1" customHeight="1" x14ac:dyDescent="0.25">
      <c r="A33" s="120"/>
      <c r="B33" s="6" t="s">
        <v>38</v>
      </c>
      <c r="C33" s="9">
        <v>90</v>
      </c>
      <c r="D33" s="9"/>
      <c r="E33" s="9"/>
      <c r="F33" s="9"/>
      <c r="G33" s="6"/>
      <c r="H33" s="9">
        <v>21800</v>
      </c>
      <c r="I33" s="9"/>
      <c r="J33" s="9"/>
      <c r="K33" s="7" t="s">
        <v>11</v>
      </c>
    </row>
    <row r="34" spans="1:11" ht="42" hidden="1" customHeight="1" x14ac:dyDescent="0.25">
      <c r="A34" s="120"/>
      <c r="B34" s="6" t="s">
        <v>39</v>
      </c>
      <c r="C34" s="9">
        <v>40</v>
      </c>
      <c r="D34" s="9"/>
      <c r="E34" s="9"/>
      <c r="F34" s="9"/>
      <c r="G34" s="6"/>
      <c r="H34" s="9">
        <v>300</v>
      </c>
      <c r="I34" s="9"/>
      <c r="J34" s="9"/>
      <c r="K34" s="7" t="s">
        <v>11</v>
      </c>
    </row>
    <row r="35" spans="1:11" ht="31.5" hidden="1" customHeight="1" x14ac:dyDescent="0.25">
      <c r="A35" s="120"/>
      <c r="B35" s="6" t="s">
        <v>40</v>
      </c>
      <c r="C35" s="9">
        <v>18.5</v>
      </c>
      <c r="D35" s="9"/>
      <c r="E35" s="9"/>
      <c r="F35" s="9"/>
      <c r="G35" s="6"/>
      <c r="H35" s="9">
        <v>1284</v>
      </c>
      <c r="I35" s="9"/>
      <c r="J35" s="9"/>
      <c r="K35" s="7" t="s">
        <v>11</v>
      </c>
    </row>
    <row r="36" spans="1:11" ht="33.75" hidden="1" customHeight="1" x14ac:dyDescent="0.25">
      <c r="A36" s="120"/>
      <c r="B36" s="6" t="s">
        <v>41</v>
      </c>
      <c r="C36" s="9">
        <v>60</v>
      </c>
      <c r="D36" s="9"/>
      <c r="E36" s="9"/>
      <c r="F36" s="9"/>
      <c r="G36" s="6"/>
      <c r="H36" s="9">
        <v>8132</v>
      </c>
      <c r="I36" s="9"/>
      <c r="J36" s="9"/>
      <c r="K36" s="7" t="s">
        <v>11</v>
      </c>
    </row>
    <row r="37" spans="1:11" ht="42" hidden="1" customHeight="1" x14ac:dyDescent="0.25">
      <c r="A37" s="120"/>
      <c r="B37" s="5" t="s">
        <v>42</v>
      </c>
      <c r="C37" s="9">
        <v>11.5</v>
      </c>
      <c r="D37" s="9"/>
      <c r="E37" s="9"/>
      <c r="F37" s="9"/>
      <c r="G37" s="6"/>
      <c r="H37" s="9">
        <v>5.2</v>
      </c>
      <c r="I37" s="9"/>
      <c r="J37" s="9"/>
      <c r="K37" s="7" t="s">
        <v>11</v>
      </c>
    </row>
    <row r="38" spans="1:11" ht="31.5" hidden="1" customHeight="1" x14ac:dyDescent="0.25">
      <c r="A38" s="120"/>
      <c r="B38" s="6" t="s">
        <v>43</v>
      </c>
      <c r="C38" s="9">
        <v>30</v>
      </c>
      <c r="D38" s="9"/>
      <c r="E38" s="9"/>
      <c r="F38" s="9"/>
      <c r="G38" s="6"/>
      <c r="H38" s="12" t="s">
        <v>44</v>
      </c>
      <c r="I38" s="12"/>
      <c r="J38" s="12"/>
      <c r="K38" s="7" t="s">
        <v>11</v>
      </c>
    </row>
    <row r="39" spans="1:11" ht="42" hidden="1" customHeight="1" x14ac:dyDescent="0.25">
      <c r="A39" s="120"/>
      <c r="B39" s="6" t="s">
        <v>45</v>
      </c>
      <c r="C39" s="9">
        <v>10</v>
      </c>
      <c r="D39" s="9"/>
      <c r="E39" s="9"/>
      <c r="F39" s="9"/>
      <c r="G39" s="6"/>
      <c r="H39" s="9">
        <v>4000</v>
      </c>
      <c r="I39" s="9"/>
      <c r="J39" s="9"/>
      <c r="K39" s="7" t="s">
        <v>11</v>
      </c>
    </row>
    <row r="40" spans="1:11" ht="52.5" hidden="1" customHeight="1" x14ac:dyDescent="0.25">
      <c r="A40" s="120"/>
      <c r="B40" s="6" t="s">
        <v>46</v>
      </c>
      <c r="C40" s="9">
        <v>15</v>
      </c>
      <c r="D40" s="9"/>
      <c r="E40" s="9"/>
      <c r="F40" s="9"/>
      <c r="G40" s="6"/>
      <c r="H40" s="9">
        <v>400</v>
      </c>
      <c r="I40" s="9"/>
      <c r="J40" s="9"/>
      <c r="K40" s="7" t="s">
        <v>11</v>
      </c>
    </row>
    <row r="41" spans="1:11" ht="63" hidden="1" customHeight="1" x14ac:dyDescent="0.25">
      <c r="A41" s="120"/>
      <c r="B41" s="6" t="s">
        <v>47</v>
      </c>
      <c r="C41" s="9">
        <v>35</v>
      </c>
      <c r="D41" s="9"/>
      <c r="E41" s="9"/>
      <c r="F41" s="9"/>
      <c r="G41" s="6"/>
      <c r="H41" s="9">
        <v>4.5</v>
      </c>
      <c r="I41" s="9"/>
      <c r="J41" s="9"/>
      <c r="K41" s="7" t="s">
        <v>11</v>
      </c>
    </row>
    <row r="42" spans="1:11" ht="21" hidden="1" customHeight="1" x14ac:dyDescent="0.25">
      <c r="A42" s="120"/>
      <c r="B42" s="125" t="s">
        <v>48</v>
      </c>
      <c r="C42" s="9">
        <v>85.8</v>
      </c>
      <c r="D42" s="9"/>
      <c r="E42" s="9"/>
      <c r="F42" s="9"/>
      <c r="G42" s="6"/>
      <c r="H42" s="9">
        <v>2500</v>
      </c>
      <c r="I42" s="9"/>
      <c r="J42" s="9"/>
      <c r="K42" s="7" t="s">
        <v>37</v>
      </c>
    </row>
    <row r="43" spans="1:11" ht="21" hidden="1" customHeight="1" x14ac:dyDescent="0.25">
      <c r="A43" s="120"/>
      <c r="B43" s="126"/>
      <c r="C43" s="9"/>
      <c r="D43" s="9"/>
      <c r="E43" s="9"/>
      <c r="F43" s="9"/>
      <c r="G43" s="10"/>
      <c r="H43" s="9">
        <v>5016</v>
      </c>
      <c r="I43" s="9"/>
      <c r="J43" s="9"/>
      <c r="K43" s="7" t="s">
        <v>37</v>
      </c>
    </row>
    <row r="44" spans="1:11" ht="31.5" hidden="1" customHeight="1" x14ac:dyDescent="0.25">
      <c r="A44" s="120"/>
      <c r="B44" s="6" t="s">
        <v>49</v>
      </c>
      <c r="C44" s="9">
        <v>63.63</v>
      </c>
      <c r="D44" s="9"/>
      <c r="E44" s="9"/>
      <c r="F44" s="9"/>
      <c r="G44" s="10"/>
      <c r="H44" s="9"/>
      <c r="I44" s="9"/>
      <c r="J44" s="9"/>
      <c r="K44" s="12" t="s">
        <v>11</v>
      </c>
    </row>
    <row r="45" spans="1:11" ht="31.5" hidden="1" customHeight="1" x14ac:dyDescent="0.25">
      <c r="A45" s="120"/>
      <c r="B45" s="6" t="s">
        <v>50</v>
      </c>
      <c r="C45" s="9">
        <v>57.5</v>
      </c>
      <c r="D45" s="9"/>
      <c r="E45" s="9"/>
      <c r="F45" s="9"/>
      <c r="G45" s="10"/>
      <c r="H45" s="9"/>
      <c r="I45" s="9"/>
      <c r="J45" s="9"/>
      <c r="K45" s="12" t="s">
        <v>11</v>
      </c>
    </row>
    <row r="46" spans="1:11" ht="21" hidden="1" customHeight="1" x14ac:dyDescent="0.25">
      <c r="A46" s="120"/>
      <c r="B46" s="6" t="s">
        <v>51</v>
      </c>
      <c r="C46" s="9">
        <v>41</v>
      </c>
      <c r="D46" s="9"/>
      <c r="E46" s="9"/>
      <c r="F46" s="9"/>
      <c r="G46" s="6"/>
      <c r="H46" s="9">
        <v>150</v>
      </c>
      <c r="I46" s="9"/>
      <c r="J46" s="9"/>
      <c r="K46" s="7" t="s">
        <v>11</v>
      </c>
    </row>
    <row r="47" spans="1:11" ht="21" hidden="1" customHeight="1" x14ac:dyDescent="0.25">
      <c r="A47" s="120"/>
      <c r="B47" s="6" t="s">
        <v>52</v>
      </c>
      <c r="C47" s="9">
        <v>373</v>
      </c>
      <c r="D47" s="9"/>
      <c r="E47" s="9"/>
      <c r="F47" s="9"/>
      <c r="G47" s="6"/>
      <c r="H47" s="9">
        <v>3000</v>
      </c>
      <c r="I47" s="9"/>
      <c r="J47" s="9"/>
      <c r="K47" s="7" t="s">
        <v>11</v>
      </c>
    </row>
    <row r="48" spans="1:11" ht="21" x14ac:dyDescent="0.25">
      <c r="A48" s="120"/>
      <c r="B48" s="6" t="s">
        <v>53</v>
      </c>
      <c r="C48" s="9">
        <v>74</v>
      </c>
      <c r="D48" s="9"/>
      <c r="E48" s="9"/>
      <c r="F48" s="9"/>
      <c r="G48" s="6"/>
      <c r="H48" s="9">
        <v>6.25</v>
      </c>
      <c r="I48" s="9"/>
      <c r="J48" s="9"/>
      <c r="K48" s="7" t="s">
        <v>14</v>
      </c>
    </row>
    <row r="49" spans="1:11" ht="21" x14ac:dyDescent="0.25">
      <c r="A49" s="120"/>
      <c r="B49" s="6" t="s">
        <v>54</v>
      </c>
      <c r="C49" s="9">
        <v>8.31</v>
      </c>
      <c r="D49" s="9"/>
      <c r="E49" s="9"/>
      <c r="F49" s="9"/>
      <c r="G49" s="6"/>
      <c r="H49" s="9">
        <v>6.3</v>
      </c>
      <c r="I49" s="9"/>
      <c r="J49" s="9"/>
      <c r="K49" s="7" t="s">
        <v>14</v>
      </c>
    </row>
    <row r="50" spans="1:11" ht="21" x14ac:dyDescent="0.25">
      <c r="A50" s="120"/>
      <c r="B50" s="6" t="s">
        <v>55</v>
      </c>
      <c r="C50" s="9">
        <v>17.899999999999999</v>
      </c>
      <c r="D50" s="9"/>
      <c r="E50" s="9"/>
      <c r="F50" s="9"/>
      <c r="G50" s="6"/>
      <c r="H50" s="9">
        <v>6.3</v>
      </c>
      <c r="I50" s="9"/>
      <c r="J50" s="9"/>
      <c r="K50" s="7" t="s">
        <v>14</v>
      </c>
    </row>
    <row r="51" spans="1:11" ht="21" x14ac:dyDescent="0.25">
      <c r="A51" s="162"/>
      <c r="B51" s="6" t="s">
        <v>61</v>
      </c>
      <c r="C51" s="9">
        <v>3.7</v>
      </c>
      <c r="D51" s="16"/>
      <c r="E51" s="16"/>
      <c r="F51" s="16"/>
      <c r="G51" s="17"/>
      <c r="H51" s="16"/>
      <c r="I51" s="16"/>
      <c r="J51" s="16"/>
      <c r="K51" s="7" t="s">
        <v>14</v>
      </c>
    </row>
    <row r="52" spans="1:11" x14ac:dyDescent="0.25">
      <c r="A52" s="1"/>
    </row>
    <row r="53" spans="1:11" x14ac:dyDescent="0.25">
      <c r="A53" s="1"/>
    </row>
  </sheetData>
  <autoFilter ref="A5:K51" xr:uid="{00000000-0009-0000-0000-000002000000}">
    <filterColumn colId="10">
      <filters>
        <filter val="Ministerio de Salud_x000a_"/>
      </filters>
    </filterColumn>
  </autoFilter>
  <mergeCells count="8">
    <mergeCell ref="B42:B43"/>
    <mergeCell ref="A6:A51"/>
    <mergeCell ref="A2:K2"/>
    <mergeCell ref="A3:K3"/>
    <mergeCell ref="D4:I4"/>
    <mergeCell ref="C29:C31"/>
    <mergeCell ref="D29:D31"/>
    <mergeCell ref="G29:G3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Balance resultados</vt:lpstr>
      <vt:lpstr>Metas de Area CCSS</vt:lpstr>
      <vt:lpstr>CCSS</vt:lpstr>
      <vt:lpstr>MS</vt:lpstr>
      <vt:lpstr> AyA</vt:lpstr>
      <vt:lpstr> IAFA </vt:lpstr>
      <vt:lpstr>CEN-CINAI</vt:lpstr>
      <vt:lpstr>ICODER</vt:lpstr>
      <vt:lpstr>M. Salud</vt:lpstr>
      <vt:lpstr>CEN CINAI</vt:lpstr>
      <vt:lpstr>AyA</vt:lpstr>
      <vt:lpstr>IAFA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Orietta</cp:lastModifiedBy>
  <dcterms:created xsi:type="dcterms:W3CDTF">2020-12-08T21:49:33Z</dcterms:created>
  <dcterms:modified xsi:type="dcterms:W3CDTF">2023-02-16T17:06:06Z</dcterms:modified>
</cp:coreProperties>
</file>