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jorge_cubillo_misalud_go_cr/Documents/Asistente/Ejecuciones Sigaf/2022/"/>
    </mc:Choice>
  </mc:AlternateContent>
  <xr:revisionPtr revIDLastSave="171" documentId="8_{101C618E-1375-48FB-8FF2-41C6C22231F7}" xr6:coauthVersionLast="47" xr6:coauthVersionMax="47" xr10:uidLastSave="{456134B6-D31D-448C-9BB5-DF3BD685AD51}"/>
  <bookViews>
    <workbookView xWindow="-120" yWindow="-120" windowWidth="29040" windowHeight="15720" tabRatio="905" xr2:uid="{00000000-000D-0000-FFFF-FFFF00000000}"/>
  </bookViews>
  <sheets>
    <sheet name="TOTAL" sheetId="2" r:id="rId1"/>
    <sheet name="GESTION INTRA" sheetId="13" r:id="rId2"/>
    <sheet name="RECTORIA" sheetId="14" r:id="rId3"/>
    <sheet name="PCT" sheetId="15" r:id="rId4"/>
    <sheet name="CTAMS" sheetId="16" r:id="rId5"/>
    <sheet name="OCIS" sheetId="17" r:id="rId6"/>
    <sheet name="CNVE" sheetId="18" r:id="rId7"/>
    <sheet name="CEN-CINAI" sheetId="19" r:id="rId8"/>
    <sheet name="TRANSFERENCIAS" sheetId="20" r:id="rId9"/>
    <sheet name="INCIENSA" sheetId="21" r:id="rId10"/>
    <sheet name="IAFA" sheetId="22" r:id="rId11"/>
    <sheet name="CONIS" sheetId="23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2" l="1"/>
  <c r="N132" i="22"/>
  <c r="N131" i="22"/>
  <c r="N130" i="22"/>
  <c r="N129" i="22"/>
  <c r="N128" i="22"/>
  <c r="N127" i="22"/>
  <c r="N126" i="22"/>
  <c r="N125" i="22"/>
  <c r="N124" i="22"/>
  <c r="N123" i="22"/>
  <c r="N122" i="22"/>
  <c r="N121" i="22"/>
  <c r="N120" i="22"/>
  <c r="N119" i="22"/>
  <c r="N118" i="22"/>
  <c r="N117" i="22"/>
  <c r="N116" i="22"/>
  <c r="N115" i="22"/>
  <c r="N114" i="22"/>
  <c r="N113" i="22"/>
  <c r="N112" i="22"/>
  <c r="N111" i="22"/>
  <c r="N110" i="22"/>
  <c r="N109" i="22"/>
  <c r="N108" i="22"/>
  <c r="N107" i="22"/>
  <c r="N106" i="22"/>
  <c r="N105" i="22"/>
  <c r="N104" i="22"/>
  <c r="N103" i="22"/>
  <c r="N102" i="22"/>
  <c r="N101" i="22"/>
  <c r="N100" i="22"/>
  <c r="N99" i="22"/>
  <c r="N98" i="22"/>
  <c r="N97" i="22"/>
  <c r="N96" i="22"/>
  <c r="N95" i="22"/>
  <c r="N94" i="22"/>
  <c r="N93" i="22"/>
  <c r="N92" i="22"/>
  <c r="N91" i="22"/>
  <c r="N90" i="22"/>
  <c r="N89" i="22"/>
  <c r="N88" i="22"/>
  <c r="N87" i="22"/>
  <c r="N86" i="22"/>
  <c r="N85" i="22"/>
  <c r="N84" i="22"/>
  <c r="N83" i="22"/>
  <c r="N82" i="22"/>
  <c r="N81" i="22"/>
  <c r="N80" i="22"/>
  <c r="N79" i="22"/>
  <c r="N78" i="22"/>
  <c r="N77" i="22"/>
  <c r="N76" i="22"/>
  <c r="N75" i="22"/>
  <c r="N74" i="22"/>
  <c r="N73" i="22"/>
  <c r="N72" i="22"/>
  <c r="N71" i="22"/>
  <c r="N70" i="22"/>
  <c r="N69" i="22"/>
  <c r="N68" i="22"/>
  <c r="N67" i="22"/>
  <c r="N66" i="22"/>
  <c r="N65" i="22"/>
  <c r="N64" i="22"/>
  <c r="N63" i="22"/>
  <c r="N62" i="22"/>
  <c r="N61" i="22"/>
  <c r="N60" i="22"/>
  <c r="N59" i="22"/>
  <c r="N58" i="22"/>
  <c r="N57" i="22"/>
  <c r="N56" i="22"/>
  <c r="N55" i="22"/>
  <c r="N54" i="22"/>
  <c r="N53" i="22"/>
  <c r="N52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8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N3" i="22"/>
  <c r="N2" i="22"/>
  <c r="N109" i="21"/>
  <c r="N108" i="21"/>
  <c r="N107" i="21"/>
  <c r="N106" i="21"/>
  <c r="N105" i="21"/>
  <c r="N104" i="21"/>
  <c r="N103" i="21"/>
  <c r="N102" i="21"/>
  <c r="N101" i="21"/>
  <c r="N100" i="21"/>
  <c r="N99" i="21"/>
  <c r="N98" i="21"/>
  <c r="N97" i="21"/>
  <c r="N96" i="21"/>
  <c r="N95" i="21"/>
  <c r="N94" i="21"/>
  <c r="N93" i="21"/>
  <c r="N92" i="21"/>
  <c r="N91" i="21"/>
  <c r="N90" i="21"/>
  <c r="N89" i="21"/>
  <c r="N88" i="21"/>
  <c r="N87" i="21"/>
  <c r="N86" i="2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4" i="21"/>
  <c r="N3" i="21"/>
  <c r="N2" i="21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4" i="20"/>
  <c r="N3" i="20"/>
  <c r="N2" i="20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705" i="19"/>
  <c r="N704" i="19"/>
  <c r="N703" i="19"/>
  <c r="N702" i="19"/>
  <c r="N701" i="19"/>
  <c r="N700" i="19"/>
  <c r="N699" i="19"/>
  <c r="N698" i="19"/>
  <c r="N697" i="19"/>
  <c r="N696" i="19"/>
  <c r="N695" i="19"/>
  <c r="N694" i="19"/>
  <c r="N693" i="19"/>
  <c r="N692" i="19"/>
  <c r="N691" i="19"/>
  <c r="N690" i="19"/>
  <c r="N689" i="19"/>
  <c r="N688" i="19"/>
  <c r="N687" i="19"/>
  <c r="N686" i="19"/>
  <c r="N685" i="19"/>
  <c r="N684" i="19"/>
  <c r="N683" i="19"/>
  <c r="N682" i="19"/>
  <c r="N681" i="19"/>
  <c r="N680" i="19"/>
  <c r="N679" i="19"/>
  <c r="N678" i="19"/>
  <c r="N677" i="19"/>
  <c r="N676" i="19"/>
  <c r="N675" i="19"/>
  <c r="N674" i="19"/>
  <c r="N673" i="19"/>
  <c r="N672" i="19"/>
  <c r="N671" i="19"/>
  <c r="N670" i="19"/>
  <c r="N669" i="19"/>
  <c r="N668" i="19"/>
  <c r="N667" i="19"/>
  <c r="N666" i="19"/>
  <c r="N665" i="19"/>
  <c r="N664" i="19"/>
  <c r="N663" i="19"/>
  <c r="N662" i="19"/>
  <c r="N661" i="19"/>
  <c r="N660" i="19"/>
  <c r="N659" i="19"/>
  <c r="N658" i="19"/>
  <c r="N657" i="19"/>
  <c r="N656" i="19"/>
  <c r="N655" i="19"/>
  <c r="N654" i="19"/>
  <c r="N653" i="19"/>
  <c r="N652" i="19"/>
  <c r="N651" i="19"/>
  <c r="N650" i="19"/>
  <c r="N649" i="19"/>
  <c r="N648" i="19"/>
  <c r="N647" i="19"/>
  <c r="N646" i="19"/>
  <c r="N645" i="19"/>
  <c r="N644" i="19"/>
  <c r="N643" i="19"/>
  <c r="N642" i="19"/>
  <c r="N641" i="19"/>
  <c r="N640" i="19"/>
  <c r="N639" i="19"/>
  <c r="N638" i="19"/>
  <c r="N637" i="19"/>
  <c r="N636" i="19"/>
  <c r="N635" i="19"/>
  <c r="N634" i="19"/>
  <c r="N633" i="19"/>
  <c r="N632" i="19"/>
  <c r="N631" i="19"/>
  <c r="N630" i="19"/>
  <c r="N629" i="19"/>
  <c r="N628" i="19"/>
  <c r="N627" i="19"/>
  <c r="N626" i="19"/>
  <c r="N625" i="19"/>
  <c r="N624" i="19"/>
  <c r="N623" i="19"/>
  <c r="N622" i="19"/>
  <c r="N621" i="19"/>
  <c r="N620" i="19"/>
  <c r="N619" i="19"/>
  <c r="N618" i="19"/>
  <c r="N617" i="19"/>
  <c r="N616" i="19"/>
  <c r="N615" i="19"/>
  <c r="N614" i="19"/>
  <c r="N613" i="19"/>
  <c r="N612" i="19"/>
  <c r="N611" i="19"/>
  <c r="N610" i="19"/>
  <c r="N609" i="19"/>
  <c r="N608" i="19"/>
  <c r="N607" i="19"/>
  <c r="N606" i="19"/>
  <c r="N605" i="19"/>
  <c r="N604" i="19"/>
  <c r="N603" i="19"/>
  <c r="N602" i="19"/>
  <c r="N601" i="19"/>
  <c r="N600" i="19"/>
  <c r="N599" i="19"/>
  <c r="N598" i="19"/>
  <c r="N597" i="19"/>
  <c r="N596" i="19"/>
  <c r="N595" i="19"/>
  <c r="N594" i="19"/>
  <c r="N593" i="19"/>
  <c r="N592" i="19"/>
  <c r="N591" i="19"/>
  <c r="N590" i="19"/>
  <c r="N589" i="19"/>
  <c r="N588" i="19"/>
  <c r="N587" i="19"/>
  <c r="N586" i="19"/>
  <c r="N585" i="19"/>
  <c r="N584" i="19"/>
  <c r="N583" i="19"/>
  <c r="N582" i="19"/>
  <c r="N581" i="19"/>
  <c r="N580" i="19"/>
  <c r="N579" i="19"/>
  <c r="N578" i="19"/>
  <c r="N577" i="19"/>
  <c r="N576" i="19"/>
  <c r="N575" i="19"/>
  <c r="N574" i="19"/>
  <c r="N573" i="19"/>
  <c r="N572" i="19"/>
  <c r="N571" i="19"/>
  <c r="N570" i="19"/>
  <c r="N569" i="19"/>
  <c r="N568" i="19"/>
  <c r="N567" i="19"/>
  <c r="N566" i="19"/>
  <c r="N565" i="19"/>
  <c r="N564" i="19"/>
  <c r="N563" i="19"/>
  <c r="N562" i="19"/>
  <c r="N561" i="19"/>
  <c r="N560" i="19"/>
  <c r="N559" i="19"/>
  <c r="N558" i="19"/>
  <c r="N557" i="19"/>
  <c r="N556" i="19"/>
  <c r="N555" i="19"/>
  <c r="N554" i="19"/>
  <c r="N553" i="19"/>
  <c r="N552" i="19"/>
  <c r="N551" i="19"/>
  <c r="N550" i="19"/>
  <c r="N549" i="19"/>
  <c r="N548" i="19"/>
  <c r="N547" i="19"/>
  <c r="N546" i="19"/>
  <c r="N545" i="19"/>
  <c r="N544" i="19"/>
  <c r="N543" i="19"/>
  <c r="N542" i="19"/>
  <c r="N541" i="19"/>
  <c r="N540" i="19"/>
  <c r="N539" i="19"/>
  <c r="N538" i="19"/>
  <c r="N537" i="19"/>
  <c r="N536" i="19"/>
  <c r="N535" i="19"/>
  <c r="N534" i="19"/>
  <c r="N533" i="19"/>
  <c r="N532" i="19"/>
  <c r="N531" i="19"/>
  <c r="N530" i="19"/>
  <c r="N529" i="19"/>
  <c r="N528" i="19"/>
  <c r="N527" i="19"/>
  <c r="N526" i="19"/>
  <c r="N525" i="19"/>
  <c r="N524" i="19"/>
  <c r="N523" i="19"/>
  <c r="N522" i="19"/>
  <c r="N521" i="19"/>
  <c r="N520" i="19"/>
  <c r="N519" i="19"/>
  <c r="N518" i="19"/>
  <c r="N517" i="19"/>
  <c r="N516" i="19"/>
  <c r="N515" i="19"/>
  <c r="N514" i="19"/>
  <c r="N513" i="19"/>
  <c r="N512" i="19"/>
  <c r="N511" i="19"/>
  <c r="N510" i="19"/>
  <c r="N509" i="19"/>
  <c r="N508" i="19"/>
  <c r="N507" i="19"/>
  <c r="N506" i="19"/>
  <c r="N505" i="19"/>
  <c r="N504" i="19"/>
  <c r="N503" i="19"/>
  <c r="N502" i="19"/>
  <c r="N501" i="19"/>
  <c r="N500" i="19"/>
  <c r="N499" i="19"/>
  <c r="N498" i="19"/>
  <c r="N497" i="19"/>
  <c r="N496" i="19"/>
  <c r="N495" i="19"/>
  <c r="N494" i="19"/>
  <c r="N493" i="19"/>
  <c r="N492" i="19"/>
  <c r="N491" i="19"/>
  <c r="N490" i="19"/>
  <c r="N489" i="19"/>
  <c r="N488" i="19"/>
  <c r="N487" i="19"/>
  <c r="N486" i="19"/>
  <c r="N485" i="19"/>
  <c r="N484" i="19"/>
  <c r="N483" i="19"/>
  <c r="N482" i="19"/>
  <c r="N481" i="19"/>
  <c r="N480" i="19"/>
  <c r="N479" i="19"/>
  <c r="N478" i="19"/>
  <c r="N477" i="19"/>
  <c r="N476" i="19"/>
  <c r="N475" i="19"/>
  <c r="N474" i="19"/>
  <c r="N473" i="19"/>
  <c r="N472" i="19"/>
  <c r="N471" i="19"/>
  <c r="N470" i="19"/>
  <c r="N469" i="19"/>
  <c r="N468" i="19"/>
  <c r="N467" i="19"/>
  <c r="N466" i="19"/>
  <c r="N465" i="19"/>
  <c r="N464" i="19"/>
  <c r="N463" i="19"/>
  <c r="N462" i="19"/>
  <c r="N461" i="19"/>
  <c r="N460" i="19"/>
  <c r="N459" i="19"/>
  <c r="N458" i="19"/>
  <c r="N457" i="19"/>
  <c r="N456" i="19"/>
  <c r="N455" i="19"/>
  <c r="N454" i="19"/>
  <c r="N453" i="19"/>
  <c r="N452" i="19"/>
  <c r="N451" i="19"/>
  <c r="N450" i="19"/>
  <c r="N449" i="19"/>
  <c r="N448" i="19"/>
  <c r="N447" i="19"/>
  <c r="N446" i="19"/>
  <c r="N445" i="19"/>
  <c r="N444" i="19"/>
  <c r="N443" i="19"/>
  <c r="N442" i="19"/>
  <c r="N441" i="19"/>
  <c r="N440" i="19"/>
  <c r="N439" i="19"/>
  <c r="N438" i="19"/>
  <c r="N437" i="19"/>
  <c r="N436" i="19"/>
  <c r="N435" i="19"/>
  <c r="N434" i="19"/>
  <c r="N433" i="19"/>
  <c r="N432" i="19"/>
  <c r="N431" i="19"/>
  <c r="N430" i="19"/>
  <c r="N429" i="19"/>
  <c r="N428" i="19"/>
  <c r="N427" i="19"/>
  <c r="N426" i="19"/>
  <c r="N425" i="19"/>
  <c r="N424" i="19"/>
  <c r="N423" i="19"/>
  <c r="N422" i="19"/>
  <c r="N421" i="19"/>
  <c r="N420" i="19"/>
  <c r="N419" i="19"/>
  <c r="N418" i="19"/>
  <c r="N417" i="19"/>
  <c r="N416" i="19"/>
  <c r="N415" i="19"/>
  <c r="N414" i="19"/>
  <c r="N413" i="19"/>
  <c r="N412" i="19"/>
  <c r="N411" i="19"/>
  <c r="N410" i="19"/>
  <c r="N409" i="19"/>
  <c r="N408" i="19"/>
  <c r="N407" i="19"/>
  <c r="N406" i="19"/>
  <c r="N405" i="19"/>
  <c r="N404" i="19"/>
  <c r="N403" i="19"/>
  <c r="N402" i="19"/>
  <c r="N401" i="19"/>
  <c r="N400" i="19"/>
  <c r="N399" i="19"/>
  <c r="N398" i="19"/>
  <c r="N397" i="19"/>
  <c r="N396" i="19"/>
  <c r="N395" i="19"/>
  <c r="N394" i="19"/>
  <c r="N393" i="19"/>
  <c r="N392" i="19"/>
  <c r="N391" i="19"/>
  <c r="N390" i="19"/>
  <c r="N389" i="19"/>
  <c r="N388" i="19"/>
  <c r="N387" i="19"/>
  <c r="N386" i="19"/>
  <c r="N385" i="19"/>
  <c r="N384" i="19"/>
  <c r="N383" i="19"/>
  <c r="N382" i="19"/>
  <c r="N381" i="19"/>
  <c r="N380" i="19"/>
  <c r="N379" i="19"/>
  <c r="N378" i="19"/>
  <c r="N377" i="19"/>
  <c r="N376" i="19"/>
  <c r="N375" i="19"/>
  <c r="N374" i="19"/>
  <c r="N373" i="19"/>
  <c r="N372" i="19"/>
  <c r="N371" i="19"/>
  <c r="N370" i="19"/>
  <c r="N369" i="19"/>
  <c r="N368" i="19"/>
  <c r="N367" i="19"/>
  <c r="N366" i="19"/>
  <c r="N365" i="19"/>
  <c r="N364" i="19"/>
  <c r="N363" i="19"/>
  <c r="N362" i="19"/>
  <c r="N361" i="19"/>
  <c r="N360" i="19"/>
  <c r="N359" i="19"/>
  <c r="N358" i="19"/>
  <c r="N357" i="19"/>
  <c r="N356" i="19"/>
  <c r="N355" i="19"/>
  <c r="N354" i="19"/>
  <c r="N353" i="19"/>
  <c r="N352" i="19"/>
  <c r="N351" i="19"/>
  <c r="N350" i="19"/>
  <c r="N349" i="19"/>
  <c r="N348" i="19"/>
  <c r="N347" i="19"/>
  <c r="N346" i="19"/>
  <c r="N345" i="19"/>
  <c r="N344" i="19"/>
  <c r="N343" i="19"/>
  <c r="N342" i="19"/>
  <c r="N341" i="19"/>
  <c r="N340" i="19"/>
  <c r="N339" i="19"/>
  <c r="N338" i="19"/>
  <c r="N337" i="19"/>
  <c r="N336" i="19"/>
  <c r="N335" i="19"/>
  <c r="N334" i="19"/>
  <c r="N333" i="19"/>
  <c r="N332" i="19"/>
  <c r="N331" i="19"/>
  <c r="N330" i="19"/>
  <c r="N329" i="19"/>
  <c r="N328" i="19"/>
  <c r="N327" i="19"/>
  <c r="N326" i="19"/>
  <c r="N325" i="19"/>
  <c r="N324" i="19"/>
  <c r="N323" i="19"/>
  <c r="N322" i="19"/>
  <c r="N321" i="19"/>
  <c r="N320" i="19"/>
  <c r="N319" i="19"/>
  <c r="N318" i="19"/>
  <c r="N317" i="19"/>
  <c r="N316" i="19"/>
  <c r="N315" i="19"/>
  <c r="N314" i="19"/>
  <c r="N313" i="19"/>
  <c r="N312" i="19"/>
  <c r="N311" i="19"/>
  <c r="N310" i="19"/>
  <c r="N309" i="19"/>
  <c r="N308" i="19"/>
  <c r="N307" i="19"/>
  <c r="N306" i="19"/>
  <c r="N305" i="19"/>
  <c r="N304" i="19"/>
  <c r="N303" i="19"/>
  <c r="N302" i="19"/>
  <c r="N301" i="19"/>
  <c r="N300" i="19"/>
  <c r="N299" i="19"/>
  <c r="N298" i="19"/>
  <c r="N297" i="19"/>
  <c r="N296" i="19"/>
  <c r="N295" i="19"/>
  <c r="N294" i="19"/>
  <c r="N293" i="19"/>
  <c r="N292" i="19"/>
  <c r="N291" i="19"/>
  <c r="N290" i="19"/>
  <c r="N289" i="19"/>
  <c r="N288" i="19"/>
  <c r="N287" i="19"/>
  <c r="N286" i="19"/>
  <c r="N285" i="19"/>
  <c r="N284" i="19"/>
  <c r="N283" i="19"/>
  <c r="N282" i="19"/>
  <c r="N281" i="19"/>
  <c r="N280" i="19"/>
  <c r="N279" i="19"/>
  <c r="N278" i="19"/>
  <c r="N277" i="19"/>
  <c r="N276" i="19"/>
  <c r="N275" i="19"/>
  <c r="N274" i="19"/>
  <c r="N273" i="19"/>
  <c r="N272" i="19"/>
  <c r="N271" i="19"/>
  <c r="N270" i="19"/>
  <c r="N269" i="19"/>
  <c r="N268" i="19"/>
  <c r="N267" i="19"/>
  <c r="N266" i="19"/>
  <c r="N265" i="19"/>
  <c r="N264" i="19"/>
  <c r="N263" i="19"/>
  <c r="N262" i="19"/>
  <c r="N261" i="19"/>
  <c r="N260" i="19"/>
  <c r="N259" i="19"/>
  <c r="N258" i="19"/>
  <c r="N257" i="19"/>
  <c r="N256" i="19"/>
  <c r="N255" i="19"/>
  <c r="N254" i="19"/>
  <c r="N253" i="19"/>
  <c r="N252" i="19"/>
  <c r="N251" i="19"/>
  <c r="N250" i="19"/>
  <c r="N249" i="19"/>
  <c r="N248" i="19"/>
  <c r="N247" i="19"/>
  <c r="N246" i="19"/>
  <c r="N245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N232" i="19"/>
  <c r="N231" i="19"/>
  <c r="N230" i="19"/>
  <c r="N229" i="19"/>
  <c r="N228" i="19"/>
  <c r="N227" i="19"/>
  <c r="N226" i="19"/>
  <c r="N225" i="19"/>
  <c r="N224" i="19"/>
  <c r="N223" i="19"/>
  <c r="N222" i="19"/>
  <c r="N221" i="19"/>
  <c r="N220" i="19"/>
  <c r="N219" i="19"/>
  <c r="N218" i="19"/>
  <c r="N217" i="19"/>
  <c r="N216" i="19"/>
  <c r="N215" i="19"/>
  <c r="N214" i="19"/>
  <c r="N213" i="19"/>
  <c r="N212" i="19"/>
  <c r="N211" i="19"/>
  <c r="N210" i="19"/>
  <c r="N209" i="19"/>
  <c r="N208" i="19"/>
  <c r="N207" i="19"/>
  <c r="N206" i="19"/>
  <c r="N205" i="19"/>
  <c r="N204" i="19"/>
  <c r="N203" i="19"/>
  <c r="N202" i="19"/>
  <c r="N201" i="19"/>
  <c r="N200" i="19"/>
  <c r="N199" i="19"/>
  <c r="N198" i="19"/>
  <c r="N197" i="19"/>
  <c r="N196" i="19"/>
  <c r="N195" i="19"/>
  <c r="N194" i="19"/>
  <c r="N193" i="19"/>
  <c r="N192" i="19"/>
  <c r="N191" i="19"/>
  <c r="N190" i="19"/>
  <c r="N189" i="19"/>
  <c r="N188" i="19"/>
  <c r="N187" i="19"/>
  <c r="N186" i="19"/>
  <c r="N185" i="19"/>
  <c r="N184" i="19"/>
  <c r="N183" i="19"/>
  <c r="N182" i="19"/>
  <c r="N181" i="19"/>
  <c r="N180" i="19"/>
  <c r="N179" i="19"/>
  <c r="N178" i="19"/>
  <c r="N177" i="19"/>
  <c r="N176" i="19"/>
  <c r="N175" i="19"/>
  <c r="N174" i="19"/>
  <c r="N173" i="19"/>
  <c r="N172" i="19"/>
  <c r="N171" i="19"/>
  <c r="N170" i="19"/>
  <c r="N169" i="19"/>
  <c r="N168" i="19"/>
  <c r="N167" i="19"/>
  <c r="N166" i="19"/>
  <c r="N165" i="19"/>
  <c r="N164" i="19"/>
  <c r="N163" i="19"/>
  <c r="N162" i="19"/>
  <c r="N161" i="19"/>
  <c r="N160" i="19"/>
  <c r="N159" i="19"/>
  <c r="N158" i="19"/>
  <c r="N157" i="19"/>
  <c r="N156" i="19"/>
  <c r="N155" i="19"/>
  <c r="N154" i="19"/>
  <c r="N153" i="19"/>
  <c r="N152" i="19"/>
  <c r="N151" i="19"/>
  <c r="N150" i="19"/>
  <c r="N149" i="19"/>
  <c r="N148" i="19"/>
  <c r="N147" i="19"/>
  <c r="N146" i="19"/>
  <c r="N145" i="19"/>
  <c r="N144" i="19"/>
  <c r="N143" i="19"/>
  <c r="N142" i="19"/>
  <c r="N141" i="19"/>
  <c r="N140" i="19"/>
  <c r="N139" i="19"/>
  <c r="N138" i="19"/>
  <c r="N137" i="19"/>
  <c r="N136" i="19"/>
  <c r="N135" i="19"/>
  <c r="N134" i="19"/>
  <c r="N133" i="19"/>
  <c r="N132" i="19"/>
  <c r="N131" i="19"/>
  <c r="N130" i="19"/>
  <c r="N129" i="19"/>
  <c r="N128" i="19"/>
  <c r="N127" i="19"/>
  <c r="N126" i="19"/>
  <c r="N125" i="19"/>
  <c r="N124" i="19"/>
  <c r="N123" i="19"/>
  <c r="N122" i="19"/>
  <c r="N121" i="19"/>
  <c r="N120" i="19"/>
  <c r="N119" i="19"/>
  <c r="N118" i="19"/>
  <c r="N117" i="19"/>
  <c r="N116" i="19"/>
  <c r="N115" i="19"/>
  <c r="N114" i="19"/>
  <c r="N113" i="19"/>
  <c r="N112" i="19"/>
  <c r="N111" i="19"/>
  <c r="N110" i="19"/>
  <c r="N109" i="19"/>
  <c r="N108" i="19"/>
  <c r="N107" i="19"/>
  <c r="N106" i="19"/>
  <c r="N105" i="19"/>
  <c r="N104" i="19"/>
  <c r="N103" i="19"/>
  <c r="N102" i="19"/>
  <c r="N101" i="19"/>
  <c r="N100" i="19"/>
  <c r="N99" i="19"/>
  <c r="N98" i="19"/>
  <c r="N97" i="19"/>
  <c r="N96" i="19"/>
  <c r="N95" i="19"/>
  <c r="N94" i="19"/>
  <c r="N93" i="19"/>
  <c r="N92" i="19"/>
  <c r="N91" i="19"/>
  <c r="N90" i="19"/>
  <c r="N89" i="19"/>
  <c r="N88" i="19"/>
  <c r="N87" i="19"/>
  <c r="N86" i="19"/>
  <c r="N85" i="19"/>
  <c r="N84" i="19"/>
  <c r="N83" i="19"/>
  <c r="N82" i="19"/>
  <c r="N81" i="19"/>
  <c r="N80" i="19"/>
  <c r="N79" i="19"/>
  <c r="N78" i="19"/>
  <c r="N77" i="19"/>
  <c r="N76" i="19"/>
  <c r="N75" i="19"/>
  <c r="N74" i="19"/>
  <c r="N73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N3" i="19"/>
  <c r="N2" i="19"/>
  <c r="N8" i="18"/>
  <c r="N7" i="18"/>
  <c r="N6" i="18"/>
  <c r="N5" i="18"/>
  <c r="N4" i="18"/>
  <c r="N3" i="18"/>
  <c r="N2" i="18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N4" i="13"/>
  <c r="N3" i="13"/>
  <c r="N2" i="13"/>
  <c r="N58" i="15"/>
  <c r="N57" i="15"/>
  <c r="N56" i="15"/>
  <c r="N55" i="15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4" i="15"/>
  <c r="N3" i="15"/>
  <c r="N2" i="15"/>
  <c r="N5" i="17"/>
  <c r="N4" i="17"/>
  <c r="N3" i="17"/>
  <c r="N2" i="17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N2" i="14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4" i="16"/>
  <c r="N3" i="16"/>
  <c r="N2" i="16"/>
  <c r="D17" i="2" l="1"/>
  <c r="J17" i="2"/>
  <c r="E17" i="2"/>
  <c r="F17" i="2"/>
  <c r="G17" i="2"/>
  <c r="H17" i="2"/>
  <c r="I17" i="2"/>
  <c r="K17" i="2"/>
  <c r="L17" i="2"/>
  <c r="N17" i="2" l="1"/>
</calcChain>
</file>

<file path=xl/sharedStrings.xml><?xml version="1.0" encoding="utf-8"?>
<sst xmlns="http://schemas.openxmlformats.org/spreadsheetml/2006/main" count="3780" uniqueCount="1654">
  <si>
    <t>MINISTERIO DE SALUD</t>
  </si>
  <si>
    <t>ESTADO DEL PRESUPUESTO DE GOBIERNO</t>
  </si>
  <si>
    <t xml:space="preserve">Programa </t>
  </si>
  <si>
    <t xml:space="preserve">Descripción Programa </t>
  </si>
  <si>
    <t>Fondo</t>
  </si>
  <si>
    <t>Ley de
Presupuesto</t>
  </si>
  <si>
    <t>Presupuesto
Actual</t>
  </si>
  <si>
    <t>Cuota
Liberada</t>
  </si>
  <si>
    <t>Solicitado</t>
  </si>
  <si>
    <t>Comprometido</t>
  </si>
  <si>
    <t>Recepción
Mercancía</t>
  </si>
  <si>
    <t>Devengado</t>
  </si>
  <si>
    <t>Pagado</t>
  </si>
  <si>
    <t>Presupuesto
Disponible</t>
  </si>
  <si>
    <t>Disponible
Liberado</t>
  </si>
  <si>
    <t>Porcentaje Ejecución</t>
  </si>
  <si>
    <t>630-00</t>
  </si>
  <si>
    <t>GESTION INTRAINSTITUCIONAL</t>
  </si>
  <si>
    <t>631-01</t>
  </si>
  <si>
    <t>RECTORÍA DE LA SALUD</t>
  </si>
  <si>
    <t>631-02</t>
  </si>
  <si>
    <t>CONTROL DEL TABACO</t>
  </si>
  <si>
    <t>631-03</t>
  </si>
  <si>
    <t>CONSEJO TECNICO ASISTENCIA MEDICO SOCIAL (CTAMS)</t>
  </si>
  <si>
    <t>631-04</t>
  </si>
  <si>
    <t>OFICINA DE COOPERACION INTL DE LA SALUD (OCIS)</t>
  </si>
  <si>
    <t>631-05</t>
  </si>
  <si>
    <t>COMISION NACIONAL VACUNACION Y EPIDEMIOLOGIA (CNVE)</t>
  </si>
  <si>
    <t>632-00</t>
  </si>
  <si>
    <t>DIRECCION DE CEN CINAI</t>
  </si>
  <si>
    <t>635-00</t>
  </si>
  <si>
    <t>TRANSFERENCIAS NO VINCULADAS AL MINISTERIO DE SALUD</t>
  </si>
  <si>
    <t>636-00</t>
  </si>
  <si>
    <t>INST CR. ENSEÑANZA NUTRICION Y SALUD (INCIENSA)</t>
  </si>
  <si>
    <t>637-00</t>
  </si>
  <si>
    <t>INST. S/ ALCOHOLISMO Y FARMACODEPENDENCIA (IAFA)</t>
  </si>
  <si>
    <t>638-00</t>
  </si>
  <si>
    <t>CONSEJO NACIONAL DE INVESTIGACION EN SALUD (CONIS)</t>
  </si>
  <si>
    <t>PRESUPUESTO TOTAL</t>
  </si>
  <si>
    <t>Partida</t>
  </si>
  <si>
    <t>Descripción Partida Presupuestaria</t>
  </si>
  <si>
    <t>E-0</t>
  </si>
  <si>
    <t>REMUNERACIONES</t>
  </si>
  <si>
    <t>E-001</t>
  </si>
  <si>
    <t>REMUNERACIONES BASICAS</t>
  </si>
  <si>
    <t>001</t>
  </si>
  <si>
    <t>E-00101</t>
  </si>
  <si>
    <t>SUELDOS PARA CARGOS FIJOS</t>
  </si>
  <si>
    <t>E-00105</t>
  </si>
  <si>
    <t>SUPLENCIAS</t>
  </si>
  <si>
    <t>E-002</t>
  </si>
  <si>
    <t>REMUNERACIONES EVENTUALES</t>
  </si>
  <si>
    <t>E-00201</t>
  </si>
  <si>
    <t>TIEMPO EXTRAORDINARIO</t>
  </si>
  <si>
    <t>E-003</t>
  </si>
  <si>
    <t>INCENTIVOS SALARIALES</t>
  </si>
  <si>
    <t>E-00301</t>
  </si>
  <si>
    <t>RETRIBUCION POR AÑOS SERVIDOS</t>
  </si>
  <si>
    <t>E-00302</t>
  </si>
  <si>
    <t>RESTRICCION AL EJERCICIO LIBERAL DE LA PROFESION</t>
  </si>
  <si>
    <t>E-00303</t>
  </si>
  <si>
    <t>DECIMOTERCER MES</t>
  </si>
  <si>
    <t>E-00304</t>
  </si>
  <si>
    <t>SALARIO ESCOLAR</t>
  </si>
  <si>
    <t>E-00399</t>
  </si>
  <si>
    <t>OTROS INCENTIVOS SALARIALES</t>
  </si>
  <si>
    <t>E-004</t>
  </si>
  <si>
    <t>CONTRIB. PATRONALES AL DES. Y LA SEGURIDAD SOCIAL</t>
  </si>
  <si>
    <t>E0040120063000</t>
  </si>
  <si>
    <t>E0040520063000</t>
  </si>
  <si>
    <t>E-005</t>
  </si>
  <si>
    <t>CONTRIB PATRONALES A FOND PENS Y OTROS FOND CAPIT.</t>
  </si>
  <si>
    <t>E0050120063000</t>
  </si>
  <si>
    <t>E0050220063000</t>
  </si>
  <si>
    <t>E0050320063000</t>
  </si>
  <si>
    <t>E0050520063000</t>
  </si>
  <si>
    <t>E-1</t>
  </si>
  <si>
    <t>SERVICIOS</t>
  </si>
  <si>
    <t>E-102</t>
  </si>
  <si>
    <t>SERVICIOS BASICOS</t>
  </si>
  <si>
    <t>E-10201</t>
  </si>
  <si>
    <t>SERVICIO DE AGUA Y ALCANTARILLADO</t>
  </si>
  <si>
    <t>E-10202</t>
  </si>
  <si>
    <t>SERVICIO DE ENERGIA ELECTRICA</t>
  </si>
  <si>
    <t>E-10204</t>
  </si>
  <si>
    <t>SERVICIO DE TELECOMUNICACIONES</t>
  </si>
  <si>
    <t>E-10299</t>
  </si>
  <si>
    <t>OTROS SERVICIOS BASICOS</t>
  </si>
  <si>
    <t>E-103</t>
  </si>
  <si>
    <t>SERVICIOS COMERCIALES Y FINANCIEROS</t>
  </si>
  <si>
    <t>E-10301</t>
  </si>
  <si>
    <t>INFORMACION</t>
  </si>
  <si>
    <t>E-104</t>
  </si>
  <si>
    <t>SERVICIOS DE GESTION Y APOYO</t>
  </si>
  <si>
    <t>E-10406</t>
  </si>
  <si>
    <t>SERVICIOS GENERALES</t>
  </si>
  <si>
    <t>E-10499</t>
  </si>
  <si>
    <t>OTROS SERVICIOS DE GESTION Y APOYO</t>
  </si>
  <si>
    <t>E-105</t>
  </si>
  <si>
    <t>GASTOS DE VIAJE Y DE TRANSPORTE</t>
  </si>
  <si>
    <t>E-10501</t>
  </si>
  <si>
    <t>TRANSPORTE DENTRO DEL PAIS</t>
  </si>
  <si>
    <t>E-10502</t>
  </si>
  <si>
    <t>VIATICOS DENTRO DEL PAIS</t>
  </si>
  <si>
    <t>E-106</t>
  </si>
  <si>
    <t>SEGUROS, REASEGUROS Y OTRAS OBLIGACIONES</t>
  </si>
  <si>
    <t>E-10601</t>
  </si>
  <si>
    <t>SEGUROS</t>
  </si>
  <si>
    <t>E-109</t>
  </si>
  <si>
    <t>IMPUESTOS</t>
  </si>
  <si>
    <t>E-10999</t>
  </si>
  <si>
    <t>OTROS IMPUESTOS</t>
  </si>
  <si>
    <t>E-199</t>
  </si>
  <si>
    <t>SERVICIOS DIVERSOS</t>
  </si>
  <si>
    <t>E-19905</t>
  </si>
  <si>
    <t>DEDUCIBLES</t>
  </si>
  <si>
    <t>E-2</t>
  </si>
  <si>
    <t>MATERIALES Y SUMINISTROS</t>
  </si>
  <si>
    <t>E-201</t>
  </si>
  <si>
    <t>PRODUCTOS QUIMICOS Y CONEXOS</t>
  </si>
  <si>
    <t>E-20101</t>
  </si>
  <si>
    <t>COMBUSTIBLES Y LUBRICANTES</t>
  </si>
  <si>
    <t>E-6</t>
  </si>
  <si>
    <t>TRANSFERENCIAS CORRIENTES</t>
  </si>
  <si>
    <t>E-601</t>
  </si>
  <si>
    <t>TRANSFERENCIAS CORRIENTES AL SECTOR PUBLICO</t>
  </si>
  <si>
    <t>E6010320063000</t>
  </si>
  <si>
    <t>E6010320263000</t>
  </si>
  <si>
    <t>E-603</t>
  </si>
  <si>
    <t>PRESTACIONES</t>
  </si>
  <si>
    <t>E-60301</t>
  </si>
  <si>
    <t>PRESTACIONES LEGALES</t>
  </si>
  <si>
    <t>E-60399</t>
  </si>
  <si>
    <t>OTRAS PRESTACIONES</t>
  </si>
  <si>
    <t>E-606</t>
  </si>
  <si>
    <t>OTRAS TRANSFERENCIAS CORRIENTES AL SECTOR PRIVADO</t>
  </si>
  <si>
    <t>E-60601</t>
  </si>
  <si>
    <t>INDEMNIZACIONES</t>
  </si>
  <si>
    <t>E-60602</t>
  </si>
  <si>
    <t>REINTEGROS O DEVOLUCIONES</t>
  </si>
  <si>
    <t>E-607</t>
  </si>
  <si>
    <t>TRANSFERENCIAS CORRIENTES AL SECTOR EXTERNO</t>
  </si>
  <si>
    <t>E6070120063000</t>
  </si>
  <si>
    <t>E6070120163000</t>
  </si>
  <si>
    <t>E6070120463000</t>
  </si>
  <si>
    <t>E6070120563000</t>
  </si>
  <si>
    <t>E6070120763000</t>
  </si>
  <si>
    <t>E-00103</t>
  </si>
  <si>
    <t>SERVICIOS ESPECIALES</t>
  </si>
  <si>
    <t>E-00203</t>
  </si>
  <si>
    <t>DISPONIBILIDAD LABORAL</t>
  </si>
  <si>
    <t>E0040120063101</t>
  </si>
  <si>
    <t>E0040520063101</t>
  </si>
  <si>
    <t>E0050120063101</t>
  </si>
  <si>
    <t>E0050220063101</t>
  </si>
  <si>
    <t>E0050320063101</t>
  </si>
  <si>
    <t>E0050520063101</t>
  </si>
  <si>
    <t>E-101</t>
  </si>
  <si>
    <t>ALQUILERES</t>
  </si>
  <si>
    <t>E-10101</t>
  </si>
  <si>
    <t>ALQUILER DE EDIFICIOS, LOCALES Y TERRENOS</t>
  </si>
  <si>
    <t>E-108</t>
  </si>
  <si>
    <t>MANTENIMIENTO Y REPARACION</t>
  </si>
  <si>
    <t>E-10899</t>
  </si>
  <si>
    <t>MANTENIMIENTO Y REPARACION DE OTROS EQUIPOS</t>
  </si>
  <si>
    <t>E6010320063101</t>
  </si>
  <si>
    <t>E6010320263101</t>
  </si>
  <si>
    <t>E-10103</t>
  </si>
  <si>
    <t>ALQUILER DE EQUIPO DE COMPUTO</t>
  </si>
  <si>
    <t>E-10199</t>
  </si>
  <si>
    <t>OTROS ALQUILERES</t>
  </si>
  <si>
    <t>E-10203</t>
  </si>
  <si>
    <t>SERVICIO DE CORREO</t>
  </si>
  <si>
    <t>E-10402</t>
  </si>
  <si>
    <t>SERVICIOS JURIDICOS</t>
  </si>
  <si>
    <t>E-10404</t>
  </si>
  <si>
    <t>SERVICIOS EN CIENCIAS ECONOMICAS Y SOCIALES</t>
  </si>
  <si>
    <t>E-10405</t>
  </si>
  <si>
    <t>SERVICIOS INFORMATICOS</t>
  </si>
  <si>
    <t>E-107</t>
  </si>
  <si>
    <t>CAPACITACION Y PROTOCOLO</t>
  </si>
  <si>
    <t>E-10702</t>
  </si>
  <si>
    <t>ACTIVIDADES PROTOCOLARIAS Y SOCIALES</t>
  </si>
  <si>
    <t>E-10801</t>
  </si>
  <si>
    <t>MANTENIMIENTO DE EDIFICIOS, LOCALES Y TERRENOS</t>
  </si>
  <si>
    <t>E-10805</t>
  </si>
  <si>
    <t>MANT. Y REPARACION DE EQUIPO DE TRANSPORTE</t>
  </si>
  <si>
    <t>E-204</t>
  </si>
  <si>
    <t>HERRAMIENTAS, REPUESTOS Y ACCESORIOS</t>
  </si>
  <si>
    <t>E-20402</t>
  </si>
  <si>
    <t>REPUESTOS Y ACCESORIOS</t>
  </si>
  <si>
    <t>E-299</t>
  </si>
  <si>
    <t>UTILES, MATERIALES Y SUMINISTROS DIVERSOS</t>
  </si>
  <si>
    <t>E-29902</t>
  </si>
  <si>
    <t>UTILES Y MATERIALES MEDICO, HOSPITALARIO Y DE INV.</t>
  </si>
  <si>
    <t>E-29903</t>
  </si>
  <si>
    <t>PRODUCTOS DE PAPEL, CARTON E IMPRESOS</t>
  </si>
  <si>
    <t>E-29999</t>
  </si>
  <si>
    <t>OTROS UTILES, MATERIALES Y SUMINISTROS DIVERSOS</t>
  </si>
  <si>
    <t>E-5</t>
  </si>
  <si>
    <t>BIENES DURADEROS</t>
  </si>
  <si>
    <t>280</t>
  </si>
  <si>
    <t>E-501</t>
  </si>
  <si>
    <t>MAQUINARIA, EQUIPO Y MOBILIARIO</t>
  </si>
  <si>
    <t>E-50103</t>
  </si>
  <si>
    <t>EQUIPO DE COMUNICACION</t>
  </si>
  <si>
    <t>E-50104</t>
  </si>
  <si>
    <t>EQUIPO Y MOBILIARIO DE OFICINA</t>
  </si>
  <si>
    <t>E-50105</t>
  </si>
  <si>
    <t>EQUIPO Y PROGRAMAS DE COMPUTO</t>
  </si>
  <si>
    <t>E-599</t>
  </si>
  <si>
    <t>BIENES DURADEROS DIVERSOS</t>
  </si>
  <si>
    <t>E-59903</t>
  </si>
  <si>
    <t>BIENES INTANGIBLES</t>
  </si>
  <si>
    <t>E6010321263102</t>
  </si>
  <si>
    <t>E6010321663102</t>
  </si>
  <si>
    <t>E6070120863102</t>
  </si>
  <si>
    <t/>
  </si>
  <si>
    <t>E-10403</t>
  </si>
  <si>
    <t>SERVICIOS DE INGENIERIA Y ARQUITECTURA</t>
  </si>
  <si>
    <t>E-10701</t>
  </si>
  <si>
    <t>ACTIVIDADES DE CAPACITACION</t>
  </si>
  <si>
    <t>E-10804</t>
  </si>
  <si>
    <t>MANT. Y REPARACION DE MAQUINARIA Y EQUIPO DE PROD.</t>
  </si>
  <si>
    <t>E-20199</t>
  </si>
  <si>
    <t>OTROS PRODUCTOS QUIMICOS Y CONEXOS</t>
  </si>
  <si>
    <t>E-50199</t>
  </si>
  <si>
    <t>MAQUINARIA, EQUIPO Y MOBILIARIO DIVERSO</t>
  </si>
  <si>
    <t>E-502</t>
  </si>
  <si>
    <t>CONSTRUCCIONES, ADICIONES Y MEJORAS</t>
  </si>
  <si>
    <t>E-50299</t>
  </si>
  <si>
    <t>OTRAS CONSTRUCCIONES, ADICIONES Y MEJORAS</t>
  </si>
  <si>
    <t>E-10305</t>
  </si>
  <si>
    <t>SERVICIOS ADUANEROS</t>
  </si>
  <si>
    <t>E-20102</t>
  </si>
  <si>
    <t>PRODUCTOS FARMACEUTICOS Y MEDICINALES</t>
  </si>
  <si>
    <t>E0040120063200</t>
  </si>
  <si>
    <t>CCSS CONTRIBUCION PATRONAL SEGURO SALUD (CONTRIBUCION PATRONAL SEGURO DE SALUD, SEGUN LEY NO. 17 DEL 22 DE OCTUBRE DE 1943, LEY</t>
  </si>
  <si>
    <t>E0040520063200</t>
  </si>
  <si>
    <t>E0050120063200</t>
  </si>
  <si>
    <t>CCSS CONTRIBUCION PATRONAL SEGURO PENSIONES (CONTRIBUCION PATRONAL SEGURO DE PENSIONES, SEGUN LEY NO. 17 DEL 22 DE OCTUBRE DE 1943, LEY</t>
  </si>
  <si>
    <t>E0050220063200</t>
  </si>
  <si>
    <t>CCSS APORTE PATRONAL REGIMEN PENSIONES (APORTE PATRONAL AL REGIMEN DE PENSIONES, SEGUN LEY DE PROTECCION AL TRABAJADOR NO. 7983 DEL 16</t>
  </si>
  <si>
    <t>E0050320063200</t>
  </si>
  <si>
    <t>CCSS APORTE PATRONAL FONDO CAPITALIZACION LABORAL (APORTE PATRONAL AL FONDO DE CAPITALIZACION LABORAL, SEGUN LEY DE PROTECCION AL TRABAJADOR</t>
  </si>
  <si>
    <t>E-10104</t>
  </si>
  <si>
    <t>ALQUILER Y DERECHOS PARA TELECOMUNICACIONES</t>
  </si>
  <si>
    <t>E-10303</t>
  </si>
  <si>
    <t>IMPRESION, ENCUADERNACION Y OTROS</t>
  </si>
  <si>
    <t>E-10307</t>
  </si>
  <si>
    <t>SERVICIOS DE TECNOLOGIAS DE INFORMACION</t>
  </si>
  <si>
    <t>E-10401</t>
  </si>
  <si>
    <t>SERVICIOS EN CIENCIAS DE LA SALUD</t>
  </si>
  <si>
    <t>E-10807</t>
  </si>
  <si>
    <t>MANT. Y REPARACION DE EQUIPO Y MOBILIARIO DE OFIC.</t>
  </si>
  <si>
    <t>E-10808</t>
  </si>
  <si>
    <t>MANT. Y REP. DE EQUIPO DE COMPUTO Y SIST. DE INF.</t>
  </si>
  <si>
    <t>E-20104</t>
  </si>
  <si>
    <t>TINTAS, PINTURAS Y DILUYENTES</t>
  </si>
  <si>
    <t>E-202</t>
  </si>
  <si>
    <t>ALIMENTOS Y PRODUCTOS AGROPECUARIOS</t>
  </si>
  <si>
    <t>E-20203</t>
  </si>
  <si>
    <t>ALIMENTOS Y BEBIDAS</t>
  </si>
  <si>
    <t>E-203</t>
  </si>
  <si>
    <t>MATERIALES Y PROD DE USO EN LA CONSTRUC Y MANT.</t>
  </si>
  <si>
    <t>E-20304</t>
  </si>
  <si>
    <t>MAT. Y PROD. ELECTRICOS, TELEFONICOS Y DE COMPUTO</t>
  </si>
  <si>
    <t>E-29901</t>
  </si>
  <si>
    <t>UTILES Y MATERIALES DE OFICINA Y COMPUTO</t>
  </si>
  <si>
    <t>E-29904</t>
  </si>
  <si>
    <t>TEXTILES Y VESTUARIO</t>
  </si>
  <si>
    <t>E-29905</t>
  </si>
  <si>
    <t>UTILES Y MATERIALES DE LIMPIEZA</t>
  </si>
  <si>
    <t>E-29906</t>
  </si>
  <si>
    <t>UTILES Y MATERIALES DE RESGUARDO Y SEGURIDAD</t>
  </si>
  <si>
    <t>E-50201</t>
  </si>
  <si>
    <t>EDIFICIOS</t>
  </si>
  <si>
    <t>E6010100163200</t>
  </si>
  <si>
    <t>E6010100263200</t>
  </si>
  <si>
    <t>E6010100363200</t>
  </si>
  <si>
    <t>E6010100463200</t>
  </si>
  <si>
    <t>E6010100563200</t>
  </si>
  <si>
    <t>E6010100663200</t>
  </si>
  <si>
    <t>E6010100763200</t>
  </si>
  <si>
    <t>E6010100863200</t>
  </si>
  <si>
    <t>E6010100963200</t>
  </si>
  <si>
    <t>E6010101063200</t>
  </si>
  <si>
    <t>E6010101163200</t>
  </si>
  <si>
    <t>E6010101263200</t>
  </si>
  <si>
    <t>E6010101363200</t>
  </si>
  <si>
    <t>E6010101463200</t>
  </si>
  <si>
    <t>E6010101563200</t>
  </si>
  <si>
    <t>E6010101663200</t>
  </si>
  <si>
    <t>E6010101763200</t>
  </si>
  <si>
    <t>E6010101863200</t>
  </si>
  <si>
    <t>E6010101963200</t>
  </si>
  <si>
    <t>E6010102063200</t>
  </si>
  <si>
    <t>E6010102163200</t>
  </si>
  <si>
    <t>E6010102263200</t>
  </si>
  <si>
    <t>E6010102363200</t>
  </si>
  <si>
    <t>E6010102463200</t>
  </si>
  <si>
    <t>E6010102563200</t>
  </si>
  <si>
    <t>E6010102663200</t>
  </si>
  <si>
    <t>E6010102763200</t>
  </si>
  <si>
    <t>E6010102863200</t>
  </si>
  <si>
    <t>E6010102963200</t>
  </si>
  <si>
    <t>E6010103063200</t>
  </si>
  <si>
    <t>E6010103163200</t>
  </si>
  <si>
    <t>E6010103263200</t>
  </si>
  <si>
    <t>E6010103363200</t>
  </si>
  <si>
    <t>E6010103463200</t>
  </si>
  <si>
    <t>E6010103563200</t>
  </si>
  <si>
    <t>E6010103663200</t>
  </si>
  <si>
    <t>E6010103763200</t>
  </si>
  <si>
    <t>E6010103863200</t>
  </si>
  <si>
    <t>E6010103963200</t>
  </si>
  <si>
    <t>E6010104063200</t>
  </si>
  <si>
    <t>E6010104163200</t>
  </si>
  <si>
    <t>E6010104263200</t>
  </si>
  <si>
    <t>E6010104363200</t>
  </si>
  <si>
    <t>E6010104463200</t>
  </si>
  <si>
    <t>E6010104563200</t>
  </si>
  <si>
    <t>E6010104663200</t>
  </si>
  <si>
    <t>E6010104763200</t>
  </si>
  <si>
    <t>E6010104863200</t>
  </si>
  <si>
    <t>E6010104963200</t>
  </si>
  <si>
    <t>E6010105063200</t>
  </si>
  <si>
    <t>E6010105163200</t>
  </si>
  <si>
    <t>E6010105263200</t>
  </si>
  <si>
    <t>E6010105363200</t>
  </si>
  <si>
    <t>E6010105463200</t>
  </si>
  <si>
    <t>E6010105563200</t>
  </si>
  <si>
    <t>E6010105663200</t>
  </si>
  <si>
    <t>E6010105763200</t>
  </si>
  <si>
    <t>E6010105863200</t>
  </si>
  <si>
    <t>E6010105963200</t>
  </si>
  <si>
    <t>E6010106063200</t>
  </si>
  <si>
    <t>E6010106163200</t>
  </si>
  <si>
    <t>E6010106263200</t>
  </si>
  <si>
    <t>E6010106363200</t>
  </si>
  <si>
    <t>E6010106463200</t>
  </si>
  <si>
    <t>E6010106563200</t>
  </si>
  <si>
    <t>E6010106663200</t>
  </si>
  <si>
    <t>E6010106763200</t>
  </si>
  <si>
    <t>E6010106863200</t>
  </si>
  <si>
    <t>E6010106963200</t>
  </si>
  <si>
    <t>E6010107063200</t>
  </si>
  <si>
    <t>E6010107163200</t>
  </si>
  <si>
    <t>E6010107263200</t>
  </si>
  <si>
    <t>E6010107363200</t>
  </si>
  <si>
    <t>E6010107463200</t>
  </si>
  <si>
    <t>E6010107563200</t>
  </si>
  <si>
    <t>E6010107663200</t>
  </si>
  <si>
    <t>E6010107763200</t>
  </si>
  <si>
    <t>E6010107863200</t>
  </si>
  <si>
    <t>E6010107963200</t>
  </si>
  <si>
    <t>E6010108063200</t>
  </si>
  <si>
    <t>E6010108163200</t>
  </si>
  <si>
    <t>E6010108263200</t>
  </si>
  <si>
    <t>E6010108363200</t>
  </si>
  <si>
    <t>E6010108463200</t>
  </si>
  <si>
    <t>E6010108563200</t>
  </si>
  <si>
    <t>E6010108663200</t>
  </si>
  <si>
    <t>E6010108763200</t>
  </si>
  <si>
    <t>E6010108863200</t>
  </si>
  <si>
    <t>E6010108963200</t>
  </si>
  <si>
    <t>E6010109063200</t>
  </si>
  <si>
    <t>E6010109163200</t>
  </si>
  <si>
    <t>E6010109263200</t>
  </si>
  <si>
    <t>E6010109363200</t>
  </si>
  <si>
    <t>E6010109463200</t>
  </si>
  <si>
    <t>E6010109563200</t>
  </si>
  <si>
    <t>E6010109663200</t>
  </si>
  <si>
    <t>E6010109763200</t>
  </si>
  <si>
    <t>E6010109863200</t>
  </si>
  <si>
    <t>E6010109963200</t>
  </si>
  <si>
    <t>E6010110063200</t>
  </si>
  <si>
    <t>E6010110163200</t>
  </si>
  <si>
    <t>E6010110263200</t>
  </si>
  <si>
    <t>E6010110363200</t>
  </si>
  <si>
    <t>E6010110463200</t>
  </si>
  <si>
    <t>E6010110563200</t>
  </si>
  <si>
    <t>E6010110663200</t>
  </si>
  <si>
    <t>E6010110763200</t>
  </si>
  <si>
    <t>E6010110863200</t>
  </si>
  <si>
    <t>E6010110963200</t>
  </si>
  <si>
    <t>E6010111063200</t>
  </si>
  <si>
    <t>E6010111163200</t>
  </si>
  <si>
    <t>E6010111263200</t>
  </si>
  <si>
    <t>E6010111363200</t>
  </si>
  <si>
    <t>E6010111463200</t>
  </si>
  <si>
    <t>E6010111563200</t>
  </si>
  <si>
    <t>E6010111663200</t>
  </si>
  <si>
    <t>E6010111763200</t>
  </si>
  <si>
    <t>E6010111863200</t>
  </si>
  <si>
    <t>E6010111963200</t>
  </si>
  <si>
    <t>E6010112063200</t>
  </si>
  <si>
    <t>E6010112163200</t>
  </si>
  <si>
    <t>E6010112263200</t>
  </si>
  <si>
    <t>E6010112363200</t>
  </si>
  <si>
    <t>E6010112463200</t>
  </si>
  <si>
    <t>E6010112563200</t>
  </si>
  <si>
    <t>E6010112663200</t>
  </si>
  <si>
    <t>E6010112763200</t>
  </si>
  <si>
    <t>E6010112863200</t>
  </si>
  <si>
    <t>E6010112963200</t>
  </si>
  <si>
    <t>E6010113063200</t>
  </si>
  <si>
    <t>E6010113163200</t>
  </si>
  <si>
    <t>E6010113263200</t>
  </si>
  <si>
    <t>E6010113363200</t>
  </si>
  <si>
    <t>E6010113463200</t>
  </si>
  <si>
    <t>E6010113563200</t>
  </si>
  <si>
    <t>E6010113663200</t>
  </si>
  <si>
    <t>E6010113763200</t>
  </si>
  <si>
    <t>E6010113863200</t>
  </si>
  <si>
    <t>E6010113963200</t>
  </si>
  <si>
    <t>E6010114063200</t>
  </si>
  <si>
    <t>E6010114163200</t>
  </si>
  <si>
    <t>E6010114263200</t>
  </si>
  <si>
    <t>E6010114363200</t>
  </si>
  <si>
    <t>E6010114463200</t>
  </si>
  <si>
    <t>E6010114563200</t>
  </si>
  <si>
    <t>E6010114663200</t>
  </si>
  <si>
    <t>E6010114763200</t>
  </si>
  <si>
    <t>E6010114863200</t>
  </si>
  <si>
    <t>E6010114963200</t>
  </si>
  <si>
    <t>E6010115063200</t>
  </si>
  <si>
    <t>E6010115163200</t>
  </si>
  <si>
    <t>E6010115363200</t>
  </si>
  <si>
    <t>E6010115463200</t>
  </si>
  <si>
    <t>E6010115563200</t>
  </si>
  <si>
    <t>E6010115663200</t>
  </si>
  <si>
    <t>E6010115763200</t>
  </si>
  <si>
    <t>E6010115863200</t>
  </si>
  <si>
    <t>E6010115963200</t>
  </si>
  <si>
    <t>E6010116063200</t>
  </si>
  <si>
    <t>E6010116163200</t>
  </si>
  <si>
    <t>E6010116263200</t>
  </si>
  <si>
    <t>E6010116363200</t>
  </si>
  <si>
    <t>E6010116463200</t>
  </si>
  <si>
    <t>E6010116563200</t>
  </si>
  <si>
    <t>E6010116663200</t>
  </si>
  <si>
    <t>E6010116763200</t>
  </si>
  <si>
    <t>E6010116863200</t>
  </si>
  <si>
    <t>E6010116963200</t>
  </si>
  <si>
    <t>E6010117063200</t>
  </si>
  <si>
    <t>E6010117163200</t>
  </si>
  <si>
    <t>E6010117263200</t>
  </si>
  <si>
    <t>E6010117363200</t>
  </si>
  <si>
    <t>E6010117463200</t>
  </si>
  <si>
    <t>E6010117563200</t>
  </si>
  <si>
    <t>E6010117663200</t>
  </si>
  <si>
    <t>E6010117763200</t>
  </si>
  <si>
    <t>E6010117863200</t>
  </si>
  <si>
    <t>E6010117963200</t>
  </si>
  <si>
    <t>E6010118063200</t>
  </si>
  <si>
    <t>E6010118163200</t>
  </si>
  <si>
    <t>E6010118263200</t>
  </si>
  <si>
    <t>E6010118363200</t>
  </si>
  <si>
    <t>E6010118463200</t>
  </si>
  <si>
    <t>E6010118563200</t>
  </si>
  <si>
    <t>E6010118663200</t>
  </si>
  <si>
    <t>E6010118763200</t>
  </si>
  <si>
    <t>E6010118863200</t>
  </si>
  <si>
    <t>E6010118963200</t>
  </si>
  <si>
    <t>E6010119063200</t>
  </si>
  <si>
    <t>E6010119163200</t>
  </si>
  <si>
    <t>E6010119263200</t>
  </si>
  <si>
    <t>E6010119363200</t>
  </si>
  <si>
    <t>E6010119463200</t>
  </si>
  <si>
    <t>E6010119563200</t>
  </si>
  <si>
    <t>E6010119663200</t>
  </si>
  <si>
    <t>E6010119763200</t>
  </si>
  <si>
    <t>E6010119963200</t>
  </si>
  <si>
    <t>E6010120063200</t>
  </si>
  <si>
    <t>E6010120163200</t>
  </si>
  <si>
    <t>E6010120263200</t>
  </si>
  <si>
    <t>E6010120363200</t>
  </si>
  <si>
    <t>E6010120463200</t>
  </si>
  <si>
    <t>E6010120563200</t>
  </si>
  <si>
    <t>E6010120663200</t>
  </si>
  <si>
    <t>E6010120763200</t>
  </si>
  <si>
    <t>E6010120863200</t>
  </si>
  <si>
    <t>E6010120963200</t>
  </si>
  <si>
    <t>E6010121063200</t>
  </si>
  <si>
    <t>E6010121163200</t>
  </si>
  <si>
    <t>E6010121263200</t>
  </si>
  <si>
    <t>E6010121363200</t>
  </si>
  <si>
    <t>E6010121463200</t>
  </si>
  <si>
    <t>E6010121563200</t>
  </si>
  <si>
    <t>E6010121663200</t>
  </si>
  <si>
    <t>E6010121763200</t>
  </si>
  <si>
    <t>E6010121863200</t>
  </si>
  <si>
    <t>E6010121963200</t>
  </si>
  <si>
    <t>E6010122063200</t>
  </si>
  <si>
    <t>E6010122163200</t>
  </si>
  <si>
    <t>E6010122263200</t>
  </si>
  <si>
    <t>E6010122363200</t>
  </si>
  <si>
    <t>E6010122463200</t>
  </si>
  <si>
    <t>E6010122563200</t>
  </si>
  <si>
    <t>E6010122663200</t>
  </si>
  <si>
    <t>E6010122963200</t>
  </si>
  <si>
    <t>E6010123063200</t>
  </si>
  <si>
    <t>E6010123263200</t>
  </si>
  <si>
    <t>E6010123363200</t>
  </si>
  <si>
    <t>E6010123463200</t>
  </si>
  <si>
    <t>E6010123563200</t>
  </si>
  <si>
    <t>E6010123663200</t>
  </si>
  <si>
    <t>E6010123763200</t>
  </si>
  <si>
    <t>E6010123863200</t>
  </si>
  <si>
    <t>E6010123963200</t>
  </si>
  <si>
    <t>E6010124063200</t>
  </si>
  <si>
    <t>E6010124163200</t>
  </si>
  <si>
    <t>E6010124363200</t>
  </si>
  <si>
    <t>E6010124463200</t>
  </si>
  <si>
    <t>E6010124563200</t>
  </si>
  <si>
    <t>E6010124663200</t>
  </si>
  <si>
    <t>E6010124763200</t>
  </si>
  <si>
    <t>E6010124863200</t>
  </si>
  <si>
    <t>E6010124963200</t>
  </si>
  <si>
    <t>E6010125063200</t>
  </si>
  <si>
    <t>E6010125163200</t>
  </si>
  <si>
    <t>E6010125263200</t>
  </si>
  <si>
    <t>E6010125363200</t>
  </si>
  <si>
    <t>E6010125463200</t>
  </si>
  <si>
    <t>E6010125563200</t>
  </si>
  <si>
    <t>E6010125663200</t>
  </si>
  <si>
    <t>E6010125763200</t>
  </si>
  <si>
    <t>E6010125863200</t>
  </si>
  <si>
    <t>E6010125963200</t>
  </si>
  <si>
    <t>E6010126063200</t>
  </si>
  <si>
    <t>E6010126163200</t>
  </si>
  <si>
    <t>E6010126263200</t>
  </si>
  <si>
    <t>E6010126363200</t>
  </si>
  <si>
    <t>E6010126463200</t>
  </si>
  <si>
    <t>E6010126563200</t>
  </si>
  <si>
    <t>E6010126663200</t>
  </si>
  <si>
    <t>E6010126763200</t>
  </si>
  <si>
    <t>E6010126863200</t>
  </si>
  <si>
    <t>E6010126963200</t>
  </si>
  <si>
    <t>E6010127163200</t>
  </si>
  <si>
    <t>E6010127263200</t>
  </si>
  <si>
    <t>E6010127363200</t>
  </si>
  <si>
    <t>E6010127463200</t>
  </si>
  <si>
    <t>E6010127563200</t>
  </si>
  <si>
    <t>E6010127663200</t>
  </si>
  <si>
    <t>E6010127763200</t>
  </si>
  <si>
    <t>E6010127863200</t>
  </si>
  <si>
    <t>E6010127963200</t>
  </si>
  <si>
    <t>E6010128063200</t>
  </si>
  <si>
    <t>E6010128163200</t>
  </si>
  <si>
    <t>E6010128263200</t>
  </si>
  <si>
    <t>E6010128363200</t>
  </si>
  <si>
    <t>E6010128463200</t>
  </si>
  <si>
    <t>E6010128563200</t>
  </si>
  <si>
    <t>E6010128663200</t>
  </si>
  <si>
    <t>E6010128763200</t>
  </si>
  <si>
    <t>E6010128863200</t>
  </si>
  <si>
    <t>E6010128963200</t>
  </si>
  <si>
    <t>E6010129063200</t>
  </si>
  <si>
    <t>E6010129163200</t>
  </si>
  <si>
    <t>E6010129263200</t>
  </si>
  <si>
    <t>E6010129363200</t>
  </si>
  <si>
    <t>E6010129463200</t>
  </si>
  <si>
    <t>E6010129563200</t>
  </si>
  <si>
    <t>E6010129663200</t>
  </si>
  <si>
    <t>E6010129763200</t>
  </si>
  <si>
    <t>E6010129863200</t>
  </si>
  <si>
    <t>E6010129963200</t>
  </si>
  <si>
    <t>E6010130063200</t>
  </si>
  <si>
    <t>E6010130163200</t>
  </si>
  <si>
    <t>E6010130263200</t>
  </si>
  <si>
    <t>E6010130363200</t>
  </si>
  <si>
    <t>E6010130463200</t>
  </si>
  <si>
    <t>E6010130563200</t>
  </si>
  <si>
    <t>E6010130663200</t>
  </si>
  <si>
    <t>E6010130763200</t>
  </si>
  <si>
    <t>E6010130863200</t>
  </si>
  <si>
    <t>E6010130963200</t>
  </si>
  <si>
    <t>E6010131063200</t>
  </si>
  <si>
    <t>E6010131163200</t>
  </si>
  <si>
    <t>E6010131263200</t>
  </si>
  <si>
    <t>E6010131363200</t>
  </si>
  <si>
    <t>E6010131463200</t>
  </si>
  <si>
    <t>E6010131563200</t>
  </si>
  <si>
    <t>E6010131663200</t>
  </si>
  <si>
    <t>E6010131763200</t>
  </si>
  <si>
    <t>E6010131863200</t>
  </si>
  <si>
    <t>E6010131963200</t>
  </si>
  <si>
    <t>E6010132063200</t>
  </si>
  <si>
    <t>E6010132163200</t>
  </si>
  <si>
    <t>E6010132263200</t>
  </si>
  <si>
    <t>E6010132363200</t>
  </si>
  <si>
    <t>E6010132463200</t>
  </si>
  <si>
    <t>E6010132563200</t>
  </si>
  <si>
    <t>E6010132663200</t>
  </si>
  <si>
    <t>E6010132763200</t>
  </si>
  <si>
    <t>E6010132863200</t>
  </si>
  <si>
    <t>E6010132963200</t>
  </si>
  <si>
    <t>E6010133063200</t>
  </si>
  <si>
    <t>E6010133163200</t>
  </si>
  <si>
    <t>E6010133263200</t>
  </si>
  <si>
    <t>E6010133363200</t>
  </si>
  <si>
    <t>E6010133463200</t>
  </si>
  <si>
    <t>E6010133563200</t>
  </si>
  <si>
    <t>E6010133663200</t>
  </si>
  <si>
    <t>E6010133763200</t>
  </si>
  <si>
    <t>E6010133863200</t>
  </si>
  <si>
    <t>E6010133963200</t>
  </si>
  <si>
    <t>E6010134063200</t>
  </si>
  <si>
    <t>E6010134163200</t>
  </si>
  <si>
    <t>E6010134263200</t>
  </si>
  <si>
    <t>E6010134363200</t>
  </si>
  <si>
    <t>E6010134463200</t>
  </si>
  <si>
    <t>E6010134563200</t>
  </si>
  <si>
    <t>E6010134663200</t>
  </si>
  <si>
    <t>E6010134763200</t>
  </si>
  <si>
    <t>E6010134863200</t>
  </si>
  <si>
    <t>E6010134963200</t>
  </si>
  <si>
    <t>E6010135063200</t>
  </si>
  <si>
    <t>E6010135163200</t>
  </si>
  <si>
    <t>E6010135263200</t>
  </si>
  <si>
    <t>E6010135363200</t>
  </si>
  <si>
    <t>E6010135463200</t>
  </si>
  <si>
    <t>E6010135563200</t>
  </si>
  <si>
    <t>E6010135663200</t>
  </si>
  <si>
    <t>E6010135763200</t>
  </si>
  <si>
    <t>E6010135863200</t>
  </si>
  <si>
    <t>E6010135963200</t>
  </si>
  <si>
    <t>E6010136063200</t>
  </si>
  <si>
    <t>E6010136163200</t>
  </si>
  <si>
    <t>E6010136263200</t>
  </si>
  <si>
    <t>E6010136363200</t>
  </si>
  <si>
    <t>E6010136463200</t>
  </si>
  <si>
    <t>E6010136663200</t>
  </si>
  <si>
    <t>E6010136763200</t>
  </si>
  <si>
    <t>E6010136863200</t>
  </si>
  <si>
    <t>E6010136963200</t>
  </si>
  <si>
    <t>E6010137063200</t>
  </si>
  <si>
    <t>E6010137163200</t>
  </si>
  <si>
    <t>E6010137263200</t>
  </si>
  <si>
    <t>E6010137363200</t>
  </si>
  <si>
    <t>E6010137463200</t>
  </si>
  <si>
    <t>E6010137563200</t>
  </si>
  <si>
    <t>E6010137663200</t>
  </si>
  <si>
    <t>E6010137763200</t>
  </si>
  <si>
    <t>E6010137863200</t>
  </si>
  <si>
    <t>E6010137963200</t>
  </si>
  <si>
    <t>E6010138063200</t>
  </si>
  <si>
    <t>E6010138163200</t>
  </si>
  <si>
    <t>E6010138263200</t>
  </si>
  <si>
    <t>E6010138363200</t>
  </si>
  <si>
    <t>E6010138463200</t>
  </si>
  <si>
    <t>E6010138563200</t>
  </si>
  <si>
    <t>E6010138663200</t>
  </si>
  <si>
    <t>E6010138763200</t>
  </si>
  <si>
    <t>E6010138863200</t>
  </si>
  <si>
    <t>E6010138963200</t>
  </si>
  <si>
    <t>E6010139063200</t>
  </si>
  <si>
    <t>E6010139163200</t>
  </si>
  <si>
    <t>E6010139263200</t>
  </si>
  <si>
    <t>E6010139363200</t>
  </si>
  <si>
    <t>E6010139463200</t>
  </si>
  <si>
    <t>E6010139563200</t>
  </si>
  <si>
    <t>E6010139663200</t>
  </si>
  <si>
    <t>E6010139763200</t>
  </si>
  <si>
    <t>E6010139863200</t>
  </si>
  <si>
    <t>E6010139963200</t>
  </si>
  <si>
    <t>E6010140063200</t>
  </si>
  <si>
    <t>E6010140163200</t>
  </si>
  <si>
    <t>E6010140263200</t>
  </si>
  <si>
    <t>E6010140363200</t>
  </si>
  <si>
    <t>E6010140463200</t>
  </si>
  <si>
    <t>E6010140563200</t>
  </si>
  <si>
    <t>E6010140663200</t>
  </si>
  <si>
    <t>E6010140763200</t>
  </si>
  <si>
    <t>E6010140863200</t>
  </si>
  <si>
    <t>E6010140963200</t>
  </si>
  <si>
    <t>E6010141063200</t>
  </si>
  <si>
    <t>E6010141163200</t>
  </si>
  <si>
    <t>E6010141263200</t>
  </si>
  <si>
    <t>E6010141363200</t>
  </si>
  <si>
    <t>E6010141463200</t>
  </si>
  <si>
    <t>E6010141563200</t>
  </si>
  <si>
    <t>E6010141663200</t>
  </si>
  <si>
    <t>E6010141763200</t>
  </si>
  <si>
    <t>E6010141863200</t>
  </si>
  <si>
    <t>E6010141963200</t>
  </si>
  <si>
    <t>E6010142063200</t>
  </si>
  <si>
    <t>E6010142163200</t>
  </si>
  <si>
    <t>E6010142263200</t>
  </si>
  <si>
    <t>E6010142363200</t>
  </si>
  <si>
    <t>E6010142463200</t>
  </si>
  <si>
    <t>E6010142563200</t>
  </si>
  <si>
    <t>E6010142663200</t>
  </si>
  <si>
    <t>E6010142763200</t>
  </si>
  <si>
    <t>E6010142863200</t>
  </si>
  <si>
    <t>E6010142963200</t>
  </si>
  <si>
    <t>E6010143063200</t>
  </si>
  <si>
    <t>E6010143163200</t>
  </si>
  <si>
    <t>E6010143263200</t>
  </si>
  <si>
    <t>E6010143363200</t>
  </si>
  <si>
    <t>E6010143463200</t>
  </si>
  <si>
    <t>E6010143563200</t>
  </si>
  <si>
    <t>E6010143663200</t>
  </si>
  <si>
    <t>E6010143763200</t>
  </si>
  <si>
    <t>E6010143863200</t>
  </si>
  <si>
    <t>E6010143963200</t>
  </si>
  <si>
    <t>E6010144063200</t>
  </si>
  <si>
    <t>E6010144163200</t>
  </si>
  <si>
    <t>E6010144263200</t>
  </si>
  <si>
    <t>E6010144363200</t>
  </si>
  <si>
    <t>E6010144463200</t>
  </si>
  <si>
    <t>E6010144563200</t>
  </si>
  <si>
    <t>E6010144663200</t>
  </si>
  <si>
    <t>E6010144763200</t>
  </si>
  <si>
    <t>E6010144863200</t>
  </si>
  <si>
    <t>E6010144963200</t>
  </si>
  <si>
    <t>E6010145063200</t>
  </si>
  <si>
    <t>E6010145163200</t>
  </si>
  <si>
    <t>E6010145263200</t>
  </si>
  <si>
    <t>E6010145363200</t>
  </si>
  <si>
    <t>E6010145463200</t>
  </si>
  <si>
    <t>E6010145563200</t>
  </si>
  <si>
    <t>E6010145663200</t>
  </si>
  <si>
    <t>E6010145763200</t>
  </si>
  <si>
    <t>E6010145863200</t>
  </si>
  <si>
    <t>E6010145963200</t>
  </si>
  <si>
    <t>E6010146063200</t>
  </si>
  <si>
    <t>E6010146163200</t>
  </si>
  <si>
    <t>E6010146263200</t>
  </si>
  <si>
    <t>E6010146363200</t>
  </si>
  <si>
    <t>E6010146463200</t>
  </si>
  <si>
    <t>E6010146563200</t>
  </si>
  <si>
    <t>E6010146663200</t>
  </si>
  <si>
    <t>E6010146763200</t>
  </si>
  <si>
    <t>E6010146863200</t>
  </si>
  <si>
    <t>E6010146963200</t>
  </si>
  <si>
    <t>E6010147063200</t>
  </si>
  <si>
    <t>E6010147163200</t>
  </si>
  <si>
    <t>E6010147263200</t>
  </si>
  <si>
    <t>E6010147363200</t>
  </si>
  <si>
    <t>E6010147463200</t>
  </si>
  <si>
    <t>E6010147563200</t>
  </si>
  <si>
    <t>E6010147663200</t>
  </si>
  <si>
    <t>E6010147763200</t>
  </si>
  <si>
    <t>E6010147863200</t>
  </si>
  <si>
    <t>E6010147963200</t>
  </si>
  <si>
    <t>E6010148063200</t>
  </si>
  <si>
    <t>E6010148163200</t>
  </si>
  <si>
    <t>E6010148263200</t>
  </si>
  <si>
    <t>E6010148363200</t>
  </si>
  <si>
    <t>E6010148463200</t>
  </si>
  <si>
    <t>E6010148563200</t>
  </si>
  <si>
    <t>E6010148663200</t>
  </si>
  <si>
    <t>E6010148763200</t>
  </si>
  <si>
    <t>E6010148863200</t>
  </si>
  <si>
    <t>E6010148963200</t>
  </si>
  <si>
    <t>E6010149063200</t>
  </si>
  <si>
    <t>E6010149163200</t>
  </si>
  <si>
    <t>E6010149263200</t>
  </si>
  <si>
    <t>E6010149363200</t>
  </si>
  <si>
    <t>E6010149463200</t>
  </si>
  <si>
    <t>E6010149563200</t>
  </si>
  <si>
    <t>E6010149663200</t>
  </si>
  <si>
    <t>E6010149763200</t>
  </si>
  <si>
    <t>E6010149863200</t>
  </si>
  <si>
    <t>E6010149963200</t>
  </si>
  <si>
    <t>E6010150063200</t>
  </si>
  <si>
    <t>E6010150163200</t>
  </si>
  <si>
    <t>E6010150263200</t>
  </si>
  <si>
    <t>E6010150363200</t>
  </si>
  <si>
    <t>E6010150463200</t>
  </si>
  <si>
    <t>E6010150563200</t>
  </si>
  <si>
    <t>E6010150663200</t>
  </si>
  <si>
    <t>E6010150763200</t>
  </si>
  <si>
    <t>E6010150863200</t>
  </si>
  <si>
    <t>E6010150963200</t>
  </si>
  <si>
    <t>E6010151063200</t>
  </si>
  <si>
    <t>E6010151163200</t>
  </si>
  <si>
    <t>E6010151263200</t>
  </si>
  <si>
    <t>E6010151363200</t>
  </si>
  <si>
    <t>E6010151463200</t>
  </si>
  <si>
    <t>E6010151563200</t>
  </si>
  <si>
    <t>E6010151663200</t>
  </si>
  <si>
    <t>E6010151763200</t>
  </si>
  <si>
    <t>E6010151863200</t>
  </si>
  <si>
    <t>E6010151963200</t>
  </si>
  <si>
    <t>E6010152063200</t>
  </si>
  <si>
    <t>E6010152163200</t>
  </si>
  <si>
    <t>E6010152263200</t>
  </si>
  <si>
    <t>E6010152363200</t>
  </si>
  <si>
    <t>E6010152463200</t>
  </si>
  <si>
    <t>E6010152563200</t>
  </si>
  <si>
    <t>E6010152663200</t>
  </si>
  <si>
    <t>E6010152763200</t>
  </si>
  <si>
    <t>E6010152863200</t>
  </si>
  <si>
    <t>E6010152963200</t>
  </si>
  <si>
    <t>E6010153063200</t>
  </si>
  <si>
    <t>E6010153163200</t>
  </si>
  <si>
    <t>E6010153263200</t>
  </si>
  <si>
    <t>E6010153363200</t>
  </si>
  <si>
    <t>E6010153463200</t>
  </si>
  <si>
    <t>E6010153563200</t>
  </si>
  <si>
    <t>E6010153663200</t>
  </si>
  <si>
    <t>E6010153763200</t>
  </si>
  <si>
    <t>E6010153863200</t>
  </si>
  <si>
    <t>E6010153963200</t>
  </si>
  <si>
    <t>E6010154063200</t>
  </si>
  <si>
    <t>E6010154163200</t>
  </si>
  <si>
    <t>E6010154263200</t>
  </si>
  <si>
    <t>E6010154363200</t>
  </si>
  <si>
    <t>E6010154463200</t>
  </si>
  <si>
    <t>E6010154563200</t>
  </si>
  <si>
    <t>E6010154763200</t>
  </si>
  <si>
    <t>E6010154863200</t>
  </si>
  <si>
    <t>E6010154963200</t>
  </si>
  <si>
    <t>E6010155063200</t>
  </si>
  <si>
    <t>E6010155163200</t>
  </si>
  <si>
    <t>E6010155263200</t>
  </si>
  <si>
    <t>E6010155363200</t>
  </si>
  <si>
    <t>E6010155463200</t>
  </si>
  <si>
    <t>E6010155563200</t>
  </si>
  <si>
    <t>E6010155663200</t>
  </si>
  <si>
    <t>E6010155763200</t>
  </si>
  <si>
    <t>E6010155863200</t>
  </si>
  <si>
    <t>E6010155963200</t>
  </si>
  <si>
    <t>E6010156063200</t>
  </si>
  <si>
    <t>E6010156163200</t>
  </si>
  <si>
    <t>E6010156263200</t>
  </si>
  <si>
    <t>E6010156363200</t>
  </si>
  <si>
    <t>E6010156463200</t>
  </si>
  <si>
    <t>E6010156563200</t>
  </si>
  <si>
    <t>E6010156663200</t>
  </si>
  <si>
    <t>E6010156763200</t>
  </si>
  <si>
    <t>E6010156863200</t>
  </si>
  <si>
    <t>E6010156963200</t>
  </si>
  <si>
    <t>E6010157063200</t>
  </si>
  <si>
    <t>E6010157163200</t>
  </si>
  <si>
    <t>E6010157263200</t>
  </si>
  <si>
    <t>E6010157363200</t>
  </si>
  <si>
    <t>E6010157463200</t>
  </si>
  <si>
    <t>E6010157563200</t>
  </si>
  <si>
    <t>E6010157663200</t>
  </si>
  <si>
    <t>E6010157763200</t>
  </si>
  <si>
    <t>E6010157863200</t>
  </si>
  <si>
    <t>E6010157963200</t>
  </si>
  <si>
    <t>E6010158063200</t>
  </si>
  <si>
    <t>E6010158163200</t>
  </si>
  <si>
    <t>E6010158263200</t>
  </si>
  <si>
    <t>E6010158363200</t>
  </si>
  <si>
    <t>E6010158463200</t>
  </si>
  <si>
    <t>E6010158563200</t>
  </si>
  <si>
    <t>E6010158663200</t>
  </si>
  <si>
    <t>E6010158763200</t>
  </si>
  <si>
    <t>E6010158863200</t>
  </si>
  <si>
    <t>E6010158963200</t>
  </si>
  <si>
    <t>E6010159063200</t>
  </si>
  <si>
    <t>E6010159163200</t>
  </si>
  <si>
    <t>E6010159263200</t>
  </si>
  <si>
    <t>E6010159363200</t>
  </si>
  <si>
    <t>E6010159463200</t>
  </si>
  <si>
    <t>E6010159563200</t>
  </si>
  <si>
    <t>E6010159663200</t>
  </si>
  <si>
    <t>E6010159763200</t>
  </si>
  <si>
    <t>E6010159863200</t>
  </si>
  <si>
    <t>E6010159963200</t>
  </si>
  <si>
    <t>E6010160063200</t>
  </si>
  <si>
    <t>E6010160163200</t>
  </si>
  <si>
    <t>E6010160263200</t>
  </si>
  <si>
    <t>E6010160363200</t>
  </si>
  <si>
    <t>E6010160463200</t>
  </si>
  <si>
    <t>E6010160563200</t>
  </si>
  <si>
    <t>E6010160663200</t>
  </si>
  <si>
    <t>E6010160763200</t>
  </si>
  <si>
    <t>E6010160863200</t>
  </si>
  <si>
    <t>E6010160963200</t>
  </si>
  <si>
    <t>E6010161063200</t>
  </si>
  <si>
    <t>E6010161163200</t>
  </si>
  <si>
    <t>E6010320063200</t>
  </si>
  <si>
    <t>E6010320263200</t>
  </si>
  <si>
    <t>E6010320963500</t>
  </si>
  <si>
    <t>CCSS CONT.ESTATAL S.SALUD.TRAB.S.PRI Y S.DESCEN (CONTRIBUCION ESTATAL PARA TRABAJADORES DEL SECTOR PRIVADO Y SECTOR PUBLICO DESCENTRALIZADO Y</t>
  </si>
  <si>
    <t>E6010321063500</t>
  </si>
  <si>
    <t>CCSS EXAMENES ADN (PARA EL FINANCIAMIENTO DE LOS EXAMENES DE ADN, DE CONFORMIDAD CON LA LEY DE PATERNIDAD</t>
  </si>
  <si>
    <t>E6010321363500</t>
  </si>
  <si>
    <t>CCSS S.SALUD TRABAJADORES INDEPENDIENTES (PAGO COMPLEMENTARIO DE SERVICIOS PRESTADOS A TRABAJADORES INDEPENDIENTES SEGURO SALUD, SEGUN</t>
  </si>
  <si>
    <t>E6010321463500</t>
  </si>
  <si>
    <t>CCSS SEG.SALUD CONVENIOS ESPECIALES (CONVENIOS ESPECIALES SEGURO SALUD, SEGUN LEY NO.17 DE 22 DE OCTUBRE DE 1943 Y SUS REFORMAS Y</t>
  </si>
  <si>
    <t>E6010321763500</t>
  </si>
  <si>
    <t>CCSS LEYES ESPECIALES (PARA PAGO POR ATENCION A ASEGURADOS POR CUENTA DEL ESTADO SEGUN LEY NO.17 DE 22/10/1943 Y SUS</t>
  </si>
  <si>
    <t>E6010321863500</t>
  </si>
  <si>
    <t>CCSS SEG.SALUD ASEGURADOS VOLUNTARIOS (PARA FINANCIAR ASEGURADOS VOLUNTARIOS, POR CONCEPTO DE SEGURO DE SALUD, SEGUN LEY N° 17 DE</t>
  </si>
  <si>
    <t>E6010321963500</t>
  </si>
  <si>
    <t>CCSS FECUNDACION IN VITRO (PARA EL FINANCIAMIENTO DE LOS PROCEDIMIENTOS DE FECUNDACION IN VITRO, SEGUN ARTICULO 14 DEL</t>
  </si>
  <si>
    <t>E6010322663500</t>
  </si>
  <si>
    <t>PATRONATO NACIONAL DE CIEGOS (PANACI). (PARA GASTOS DE OPERACION, SEGUN LEY NO. 2171 DEL 30/10/1957 Y LOS ARTICULOS NO. 22, 23 Y 24</t>
  </si>
  <si>
    <t>E6010323663500</t>
  </si>
  <si>
    <t>E6010324163500</t>
  </si>
  <si>
    <t>CAJA COSTARRICENSE DEL SEGURO SOCIAL (PARA AMORTIZAR A LA DEUDA DEL ESTADO CON LA CCSS, EN CUMPLIMIENTO AL CONVENIO DE PAGO ENTRE EL GOBI</t>
  </si>
  <si>
    <t>663</t>
  </si>
  <si>
    <t>E-604</t>
  </si>
  <si>
    <t>TRANSF. C.TES A ENTIDADES PRIV. SIN FINES DE LUCRO</t>
  </si>
  <si>
    <t>E6040120963500</t>
  </si>
  <si>
    <t>E6040121163500</t>
  </si>
  <si>
    <t>ASOCIACION CRUZ ROJA COSTARRICENSE. (PARA COMITES AUXILIARES DE LA ASOCIACION CRUZ ROJA COSTARRICENSE, SEGUN LEY NO.7972 DEL</t>
  </si>
  <si>
    <t>E6040121263500</t>
  </si>
  <si>
    <t>ASOCIACION CRUZ ROJA COSTARRICENSE. (PARA COMITES AUXILIARES DE LA ASOCIACION CRUZ ROJA COSTARRICENSE, SEGUN EL ARTICULO 234 NUMERAL</t>
  </si>
  <si>
    <t>E6040421063500</t>
  </si>
  <si>
    <t>COMITE OLIMPICO NACIONAL DE COSTA RICA (PARA EL COMITE OLIMPICO NACIONAL DE COSTA RICA PARA GESTION ADMINISTRATIVA Y EQUIPO</t>
  </si>
  <si>
    <t>E-7</t>
  </si>
  <si>
    <t>TRANSFERENCIAS DE CAPITAL</t>
  </si>
  <si>
    <t>454</t>
  </si>
  <si>
    <t>E-701</t>
  </si>
  <si>
    <t>TRANSFERENCIAS DE CAPITAL AL SECTOR PUBLICO</t>
  </si>
  <si>
    <t>E7010521463500</t>
  </si>
  <si>
    <t>INSTITUTO COSTARRICENSE DE ACUEDUCTOS Y ALCANTARIL LADOS (ICAA). (CONTRATO DE PRÉSTAMO EXTERNO N° 219 8, SUSCRITO ENTRE EL BCIE Y LA REPÚBLICA DE COST</t>
  </si>
  <si>
    <t>E7010521363500</t>
  </si>
  <si>
    <t>INSTITUTO COSTARRICENSE DE ACUEDUCTOS Y ALCANTARILLADOS (ICAA). (CONTRATO DE PRESTAMO EXTERNO NO.CR-P4, PROYECTO DE MEJORAMIENTO DEL</t>
  </si>
  <si>
    <t>650</t>
  </si>
  <si>
    <t>E7010521563500</t>
  </si>
  <si>
    <t>INSTITUTO COSTARRICENSE DE ACUEDUCTOS Y ALCANTARIL LADOS (ICAA). (CONTRATO DE PRÉSTAMO EXTERNO Nº2856 8 PARA FINANCIAR EL PROGRAMA DE SANEAMIENTO EN Z</t>
  </si>
  <si>
    <t>694</t>
  </si>
  <si>
    <t>E0040120063600</t>
  </si>
  <si>
    <t>E0040520063600</t>
  </si>
  <si>
    <t>E0050120063600</t>
  </si>
  <si>
    <t>E0050220063600</t>
  </si>
  <si>
    <t>E0050320063600</t>
  </si>
  <si>
    <t>E0050520063600</t>
  </si>
  <si>
    <t>E-10304</t>
  </si>
  <si>
    <t>TRANSPORTE DE BIENES</t>
  </si>
  <si>
    <t>E-10306</t>
  </si>
  <si>
    <t>COMIS. Y GASTOS POR SERV. FINANCIEROS Y COMERCIAL.</t>
  </si>
  <si>
    <t>E-10803</t>
  </si>
  <si>
    <t>MANTENIMIENTO DE INSTALACIONES Y OTRAS OBRAS</t>
  </si>
  <si>
    <t>E-19902</t>
  </si>
  <si>
    <t>INTERESES MORATORIOS Y MULTAS</t>
  </si>
  <si>
    <t>E-20204</t>
  </si>
  <si>
    <t>ALIMENTOS PARA ANIMALES</t>
  </si>
  <si>
    <t>E-20301</t>
  </si>
  <si>
    <t>MATERIALES Y PRODUCTOS METALICOS</t>
  </si>
  <si>
    <t>E-20302</t>
  </si>
  <si>
    <t>MATERIALES Y PRODUCTOS MINERALES Y ASFALTICOS</t>
  </si>
  <si>
    <t>E-20303</t>
  </si>
  <si>
    <t>MADERA Y SUS DERIVADOS</t>
  </si>
  <si>
    <t>E-20306</t>
  </si>
  <si>
    <t>MATERIALES Y PRODUCTOS DE PLASTICO</t>
  </si>
  <si>
    <t>E-20399</t>
  </si>
  <si>
    <t>OTROS MAT. Y PROD.DE USO EN LA CONSTRU. Y MANTENIM</t>
  </si>
  <si>
    <t>E-20401</t>
  </si>
  <si>
    <t>HERRAMIENTAS E INSTRUMENTOS</t>
  </si>
  <si>
    <t>E6010320063600</t>
  </si>
  <si>
    <t>E6010320263600</t>
  </si>
  <si>
    <t>E0040120063700</t>
  </si>
  <si>
    <t>E0040520063700</t>
  </si>
  <si>
    <t>E0050120063700</t>
  </si>
  <si>
    <t>E0050220063700</t>
  </si>
  <si>
    <t>E0050320063700</t>
  </si>
  <si>
    <t>E-10806</t>
  </si>
  <si>
    <t>MANT. Y REPARACION DE EQUIPO DE COMUNICAC.</t>
  </si>
  <si>
    <t>E-20305</t>
  </si>
  <si>
    <t>MATERIALES Y PRODUCTOS DE VIDRIO</t>
  </si>
  <si>
    <t>E-29907</t>
  </si>
  <si>
    <t>UTILES Y MATERIALES DE COCINA Y COMEDOR</t>
  </si>
  <si>
    <t>E-50106</t>
  </si>
  <si>
    <t>EQUIPO SANITARIO, DE LABORATORIO E INVESTIGACION</t>
  </si>
  <si>
    <t>E6010320063700</t>
  </si>
  <si>
    <t>E6010320263700</t>
  </si>
  <si>
    <t>E6040100163700</t>
  </si>
  <si>
    <t>ASOCIACION DE ALCOHOLICOS DE ALAJUELA, PATRICIO PEREZ SABORIO (PARA DOTAR RECURSOS PARA SU FUNCIONAMIENTO, PARA EL TRATAMIENTO Y</t>
  </si>
  <si>
    <t>E6040100263700</t>
  </si>
  <si>
    <t>ASOCIACION CENTRO REHAB PARA ALCOHOLICOS DE GOICOECHEA (PARA DOTAR RECURSOS PARA SU FUNCIONAMIENTO, PARA EL TRATAMIENTO Y</t>
  </si>
  <si>
    <t>E6040100363700</t>
  </si>
  <si>
    <t>ASOCIACION MISIONERA CLUB DE PAZ (PARA DOTAR RECURSOS PARA SU FUNCIONAMIENTO, PARA EL TRATAMIENTO Y REHABILITACION A PERSONAS</t>
  </si>
  <si>
    <t>E6040100463700</t>
  </si>
  <si>
    <t>ASOCIACION HOGAR FELIZ POR LA SALVACION DEL ALCOHOLICO DE NARANJO (PARA DOTAR RECURSOS PARA SU FUNCIONAMIENTO, PARA EL TRATAMIENTO Y</t>
  </si>
  <si>
    <t>E6040100563700</t>
  </si>
  <si>
    <t>ASOCIACION HOGAR TURRIALBEÑO SALVANDO AL ALCOHOLICO (PARA DOTAR RECURSOS PARA SU FUNCIONAMIENTO, PARA EL TRATAMIENTO Y</t>
  </si>
  <si>
    <t>E6040100663700</t>
  </si>
  <si>
    <t>ASOCIACION HOGAR SALVANDO AL ALCOHOLICO DE CURRIDABAT ENRIQUE AMADOR CESPEDES (PARA DOTAR RECURSOS PARA SU FUNCIONAMIENTO, PARA EL</t>
  </si>
  <si>
    <t>E6040100763700</t>
  </si>
  <si>
    <t>ASOCIACION SALVANDO AL ALCOHOLICO DE LIMON WALTER RODRIGUEZ ARTAVIA (PARA DOTAR RECURSOS PARA SU FUNCIONAMIENTO, PARA EL TRATAMIENTO Y</t>
  </si>
  <si>
    <t>E6040100863700</t>
  </si>
  <si>
    <t>ASOCIACION EL EJERCITO DE SALVACION (PARA DOTAR RECURSOS PARA SU FUNCIONAMIENTO, PARA EL TRATAMIENTO Y REHABILITACION A PERSONAS</t>
  </si>
  <si>
    <t>E6040100963700</t>
  </si>
  <si>
    <t>ASOCIACION ESCAZUCEÑA PRO HOGAR SALVANDO AL ALCOHOLICO (PARA DOTAR RECURSOS PARA SU FUNCIONAMIENTO, PARA EL TRATAMIENTO Y</t>
  </si>
  <si>
    <t>E6040101163700</t>
  </si>
  <si>
    <t>ASOCIACION HOGAR SALVANDO AL ALCOHOLICO DE DESAMPARADOS, GONZALO BERMUDEZ JIMENEZ, ERNESTO DURAN TREJOS (PARA DOTAR RECURSOS PARA SU</t>
  </si>
  <si>
    <t>E6040101263700</t>
  </si>
  <si>
    <t>ASOCIACION AUTOGESTORES PARA LA SALUD DE CORONADO (PARA DOTAR RECURSOS PARA SU FUNCIONAMIENTO, PARA EL TRATAMIENTO Y REHABILITACION A PERSONAS</t>
  </si>
  <si>
    <t>E6040101363700</t>
  </si>
  <si>
    <t>CASA HOGAR SAN JOSE (PARA DOTAR RECURSOS PARA SU FUNCIONAMIENTO, PARA EL TRATAMIENTO Y REHABILITACION A PERSONAS</t>
  </si>
  <si>
    <t>E6040101463700</t>
  </si>
  <si>
    <t>ASOCIACION PARA EL RESCATE DEL DROGADICTO DEAUMBULANTES CAMINO A LA LIBERTAD (PARA DOTAR RECURSOS PARA SU FUNCIONAMIENTO, PARA EL</t>
  </si>
  <si>
    <t>E6040101563700</t>
  </si>
  <si>
    <t>ASOCIACION HOGAR SALVANDO AL ALCOHOLICO JAVIER UMAÑA BARQUERO (PARA DOTAR RECURSOS PARA SU FUNCIONAMIENTO, PARA EL TRATAMIENTO Y</t>
  </si>
  <si>
    <t>E6040101663700</t>
  </si>
  <si>
    <t>ASOCIACION RESTAURACION A LA NIÑEZ EN ABANDONO Y CRISIS PARA UNA ESPERANZA RENOVADA (RENACER) (PARA DOTAR RECURSOS PARA SU FUNCIONAMIENTO,</t>
  </si>
  <si>
    <t>E6040101763700</t>
  </si>
  <si>
    <t>ASOCIACION COMUNIDAD CRISTIANA MANA (PARA DOTAR RECURSOS PARA SU FUNCIONAMIENTO, PARA EL TRATAMIENTO Y REHABILITACION A PERSONAS</t>
  </si>
  <si>
    <t>E6040101863700</t>
  </si>
  <si>
    <t>ASOCIACION SALVANDO AL ADICTO DE LA REGION HUETAR NORTE (PARA DOTAR RECURSOS PARA SU FUNCIONAMIENTO, PARA EL TRATAMIENTO Y</t>
  </si>
  <si>
    <t>E6040101963700</t>
  </si>
  <si>
    <t>ASOCIACION MINISTERIO CASA DE PAZ SUCOT SHALOM (PARA DOTAR RECURSOS PARA SU FUNCIONAMIENTO, PARA EL TRATAMIENTO Y REHABILITACION A PERSONAS</t>
  </si>
  <si>
    <t>E6040102063700</t>
  </si>
  <si>
    <t>ASOCIACION HOGAR SALVANDO AL ALCOHOLICO ROBERTO SOTO GATGENS (PARA DOTAR RECURSOS PARA SU FUNCIONAMIENTO, PARA EL TRATAMIENTO Y</t>
  </si>
  <si>
    <t>E6040102163700</t>
  </si>
  <si>
    <t>ASOCIACION CENTRO CRISTIANO MANANTIAL DEL AMOR DE DIOS. (PARA DOTAR RECURSOS PARA SU FUNCIONAMIENTO, PARA EL TRATAMIENTO Y</t>
  </si>
  <si>
    <t>E6040102263700</t>
  </si>
  <si>
    <t>ASOCIACION ROSTRO DE JESUS (PARA DOTAR RECURSOS PARA SU FUNCIONAMIENTO, PARA EL TRATAMIENTO Y REHABILITACION A PERSONAS</t>
  </si>
  <si>
    <t>E6040200163700</t>
  </si>
  <si>
    <t>FUNDACION VALLE DE OPORTUNIDADES (PARA DOTAR RECURSOS PARA SU FUNCIONAMIENTO, PARA EL TRATAMIENTO Y REHABILITACION A PERSONAS</t>
  </si>
  <si>
    <t>E6040200263700</t>
  </si>
  <si>
    <t>FUNDACION KAYROS (PARA DOTAR RECURSOS PARA SU FUNCIONAMIENTO, PARA EL TRATAMIENTO Y REHABILITACION A PERSONAS</t>
  </si>
  <si>
    <t>E6040200363700</t>
  </si>
  <si>
    <t>FUNDACION GENESIS PARA EL DESARROLLO DE PERSONAS EN RIESGO SOCIAL (PARA DOTAR RECURSOS PARA SU FUNCIONAMIENTO, PARA EL TRATAMIENTO Y</t>
  </si>
  <si>
    <t>E6040200463700</t>
  </si>
  <si>
    <t>FUNDACION KAÑIR (PARA DOTAR RECURSOS PARA SU FUNCIONAMIENTO, PARA EL TRATAMIENTO Y REHABILITACION A PERSONAS</t>
  </si>
  <si>
    <t>E-00205</t>
  </si>
  <si>
    <t>DIETAS</t>
  </si>
  <si>
    <t>CCSS CONTRIBUCION ESTATAL SEGURO PENSIONES (CONTRIBUCION ESTATAL AL SEGURO DE PENSIONES, SEGUN LEY NO. 17 DEL 22 DE OCTUBRE DE 1943, LEY</t>
  </si>
  <si>
    <t>CCSS CONTRIBUCION ESTATAL SEGURO SALUD (CONTRIBUCION ESTATAL AL SEGURO DE SALUD, SEGUN LEY NO. 17 DEL 22 DE OCTUBRE DE 1943, LEY</t>
  </si>
  <si>
    <t>BANCO POPULAR Y DE DESARROLLO COMUNAL. (BPDC) (SEGUN LEY NO. 4351 DEL 11 DE JULIO DE 1969, LEY ORGANICA DEL B.P.D.C.).</t>
  </si>
  <si>
    <t>ASOCIACION SOLIDARISTA DE EMPLEADOS DEL MINISTERIO DE SALUD (APORTE PATRONAL SEGUN LEY DE ASOCIACIONES SOLIDARISTAS N° 6970).</t>
  </si>
  <si>
    <t>ORGANIZACION MUNDIAL DE LA SALUD (OMS). (CUOTA ORDINARIA, SEGUN APROBACION FIRMADA POR LOS ESTADOS PARTICIPANTES DE LA CONFERENCIA</t>
  </si>
  <si>
    <t>ORGANIZACION PANAMERICANA DE LA SALUD (OPS). (ORGANIZACION PANAMERICANA DE LA SALUD -OPS-. CUOTA ORDINARIA, SEGUN ACUERDO DE 1949, ENTRE LA</t>
  </si>
  <si>
    <t>CONSEJO DE MINISTROS DE SALUD DE CENTROAMERICA. (CUOTA ORDINARIA, SEGUN DECLARACION DE SAN SALVADOR Y EL TRATADO DE INTEGRACION SOCIAL</t>
  </si>
  <si>
    <t>PROGRAMA DE LAS NACIONES UNIDAS PARA EL MEDIO AMBIENTE (PNUMA). (CUOTA ANUAL SEGUN CONVENIO DE BASILEA SOBRE CONTROL FRONTERIZO DE DESECHOS</t>
  </si>
  <si>
    <t>ORGANIZACION PARA LA COOPERACION Y EL DESARROLLO ECONOMICO (OCDE) (SEGUN EL ACUERDO SOBRE LOS TERMINOS DE LA ADHESION A LA CONVENCION DE LA</t>
  </si>
  <si>
    <t>INSTITUTO COSTARRICENSE DEL DEPORTE Y LA RECREACION (ICODER). (PARA EL DIAGNOSTICO, TRATAMIENTO Y LA PREVENCION DE ENFERMEDADES</t>
  </si>
  <si>
    <t>CCSS DIAGNOSTICO, TRATAMIENTO Y LA PREV. TABACO (PARA EL DIAGNOSTICO, TRATAMIENTO Y LA PREVENCION DE ENFERMEDADES ASOCIADAS AL</t>
  </si>
  <si>
    <t>ORGANIZACION MUNDIAL DE LA SALUD (OMS). (PARA GESTIONAR EL PAGO DE OBLIGACIONES COMO MIEMBROS DEL CONVENIO MARCO PARA EL CONTROL DE</t>
  </si>
  <si>
    <t>E-00202</t>
  </si>
  <si>
    <t>RECARGO DE FUNCIONES</t>
  </si>
  <si>
    <t>E6010321163102</t>
  </si>
  <si>
    <t>CONSEJO NACIONAL DE INVESTIGACIONES CIENTIFICAS Y TECNOLOGICAS (CONICIT). (PARA FONDO DE INCENTIVOS, A DEPOSITAR EN EL FIDEICOMISO # 21-02</t>
  </si>
  <si>
    <t>E6070120363000</t>
  </si>
  <si>
    <t>ORGANIZACION PANAMERICANA DE LA SALUD (OPS). (CREADA MEDIANTE LA LEY BASICA DE ENERGIA ATOMICA PARA USOS PACIFICOS, NO.4383, DEL 18 DE</t>
  </si>
  <si>
    <t>E6070120663000</t>
  </si>
  <si>
    <t>ORGANISMO INTERNACIONAL DE ENERGIA ATOMICA (OIEA). (SEGUN LEY BASICA DE ENERGIA ATOMICA PARA USOS PACIFICOS, NO.4383, DEL 18 DE AGOSTO DE</t>
  </si>
  <si>
    <t>COMITE CEN CINAI BARRIO CUBA (PARA LA COMPRA DE SERVICIOS DE ATENCION INTEGRAL, COCINA, LIMPIEZA Y APOYO EN CUIDO DE</t>
  </si>
  <si>
    <t>COMITE CEN CINAI SAGRADA FAMILIA DE S. J. (PARA LA COMPRA DE SERVICIOS DE ATENCION INTEGRAL, COCINA, LIMPIEZA Y APOYO EN CUIDO DE</t>
  </si>
  <si>
    <t>COMITE CEN CINAI COLONIA 15 DE SETIEMBRE S.J. (PARA LA COMPRA DE SERVICIOS DE ATENCION INTEGRAL, COCINA, LIMPIEZA Y APOYO EN CUIDO DE</t>
  </si>
  <si>
    <t>COMITE CEN CINAI HATILLO NO 8 SAN JOSE (PARA LA COMPRA DE SERVICIOS DE ATENCION INTEGRAL, COCINA, LIMPIEZA Y APOYO EN CUIDO DE</t>
  </si>
  <si>
    <t>COMITE CEN CINAI HATILLO NO 4 SAN JOSE (PARA LA COMPRA DE SERVICIOS DE ATENCION INTEGRAL, COCINA, LIMPIEZA Y APOYO EN CUIDO DE</t>
  </si>
  <si>
    <t>COMITE CEN CINAI PASO ANCHO DE S. J. (PARA LA COMPRA DE SERVICIOS DE ATENCION INTEGRAL, COCINA, LIMPIEZA Y APOYO EN CUIDO DE</t>
  </si>
  <si>
    <t>COMITE CEN CINAI LOPEZ MATEOS SAN JOSE (PARA LA COMPRA DE SERVICIOS DE ATENCION INTEGRAL, COCINA, LIMPIEZA Y APOYO EN CUIDO DE</t>
  </si>
  <si>
    <t>COMITE CEN CINAI TORREMOLINOS DE DESAMP. S. J. (PARA LA COMPRA DE SERVICIOS DE ATENCION INTEGRAL, COCINA, LIMPIEZA Y APOYO EN CUIDO DE</t>
  </si>
  <si>
    <t>COMITE CEN CINAI MAIQUETIA DE DESAMPARADOS S.J. (PARA LA COMPRA DE SERVICIOS DE ATENCION INTEGRAL, COCINA, LIMPIEZA Y APOYO EN CUIDO DE</t>
  </si>
  <si>
    <t>COMITE CEN CINAI CAI SAN RAFAEL ABAJO DESAMP. (PARA LA COMPRA DE SERVICIOS DE ATENCION INTEGRAL, COCINA, LIMPIEZA Y APOYO EN CUIDO DE</t>
  </si>
  <si>
    <t>COMITE CEN CINAI ALAJUELITA S.J. (PARA LA COMPRA DE SERVICIOS DE ATENCION INTEGRAL, COCINA, LIMPIEZA Y APOYO EN CUIDO DE</t>
  </si>
  <si>
    <t>COMITE CEN CINAI CONCEPCION DE ALAJUELITA S.J. (PARA LA COMPRA DE SERVICIOS DE ATENCION INTEGRAL, COCINA, LIMPIEZA Y APOYO EN CUIDO DE</t>
  </si>
  <si>
    <t>COMITE CEN CINAI LA CHOROTEGA DE ALAJUELITA (PARA LA COMPRA DE SERVICIOS DE ATENCION INTEGRAL, COCINA, LIMPIEZA Y APOYO EN CUIDO DE</t>
  </si>
  <si>
    <t>COMITE CEN CINAI SANTIAGO DE PURISCAL - SAN JOSE (PARA LA COMPRA DE SERVICIOS DE ATENCION INTEGRAL, COCINA, LIMPIEZA Y APOYO EN CUIDO DE</t>
  </si>
  <si>
    <t>COMITE CEN CINAI SALITRALES DE PURISCAL S.J. (PARA LA COMPRA DE SERVICIOS DE ATENCION INTEGRAL, COCINA, LIMPIEZA Y APOYO EN CUIDO DE</t>
  </si>
  <si>
    <t>COMITE CEN CINAI CERBATANA DE PURISCAL S.J. (PARA LA COMPRA DE SERVICIOS DE ATENCION INTEGRAL, COCINA, LIMPIEZA Y APOYO EN CUIDO DE</t>
  </si>
  <si>
    <t>COMITE CEN CINAI BARBACOAS DE PURISCAL S.J. (PARA LA COMPRA DE SERVICIOS DE ATENCION INTEGRAL, COCINA, LIMPIEZA Y APOYO EN CUIDO DE</t>
  </si>
  <si>
    <t>COMITE CEN CINAI PEDERNAL DE PURISCAL-S. J. (PARA LA COMPRA DE SERVICIOS DE ATENCION INTEGRAL, COCINA, LIMPIEZA Y APOYO EN CUIDO DE</t>
  </si>
  <si>
    <t>COMITE CEN CINAI DESAMPARADITOS DE PURISCAL S.J (PARA LA COMPRA DE SERVICIOS DE ATENCION INTEGRAL, COCINA, LIMPIEZA Y APOYO EN CUIDO DE</t>
  </si>
  <si>
    <t>COMITE CEN CINAI LA GLORIA DE PURISCAL S.J. (PARA LA COMPRA DE SERVICIOS DE ATENCION INTEGRAL, COCINA, LIMPIEZA Y APOYO EN CUIDO DE</t>
  </si>
  <si>
    <t>COMITE CEN CINAI GAMALOTILLO DE PURISCAL (PARA LA COMPRA DE SERVICIOS DE ATENCION INTEGRAL, COCINA, LIMPIEZA Y APOYO EN CUIDO DE</t>
  </si>
  <si>
    <t>COMITE CEN CINAI CIUDAD COLON DE MORA S.J. (PARA LA COMPRA DE SERVICIOS DE ATENCION INTEGRAL, COCINA, LIMPIEZA Y APOYO EN CUIDO DE</t>
  </si>
  <si>
    <t>COMITE CEN CINAI GUAYABO DE MORA S.J. (PARA LA COMPRA DE SERVICIOS DE ATENCION INTEGRAL, COCINA, LIMPIEZA Y APOYO EN CUIDO DE</t>
  </si>
  <si>
    <t>COMITE CEN CINAI TABARCIA DE MORA - S.J. (PARA LA COMPRA DE SERVICIOS DE ATENCION INTEGRAL, COCINA, LIMPIEZA Y APOYO EN CUIDO DE</t>
  </si>
  <si>
    <t>COMITE CEN CINAI SANTA ANA SAN JOSE (PARA LA COMPRA DE SERVICIOS DE ATENCION INTEGRAL, COCINA, LIMPIEZA Y APOYO EN CUIDO DE</t>
  </si>
  <si>
    <t>COMITE CEN CINAI POZOS DE SANTA ANA (PARA LA COMPRA DE SERVICIOS DE ATENCION INTEGRAL, COCINA, LIMPIEZA Y APOYO EN CUIDO DE</t>
  </si>
  <si>
    <t>COMITE CEN CINAI PIEDADES DE SANTA ANA S.J. (PARA LA COMPRA DE SERVICIOS DE ATENCION INTEGRAL, COCINA, LIMPIEZA Y APOYO EN CUIDO DE</t>
  </si>
  <si>
    <t>COMITE CEN CINAI PALMICHAL DE ACOSTA S. J. (PARA LA COMPRA DE SERVICIOS DE ATENCION INTEGRAL, COCINA, LIMPIEZA Y APOYO EN CUIDO DE</t>
  </si>
  <si>
    <t>COMITE CEN CINAI SAN PABLO DE TURRUBARES S.J. (PARA LA COMPRA DE SERVICIOS DE ATENCION INTEGRAL, COCINA, LIMPIEZA Y APOYO EN CUIDO DE</t>
  </si>
  <si>
    <t>COMITE CEN CINAI SAN PEDRO TURRUBARES (PARA LA COMPRA DE SERVICIOS DE ATENCION INTEGRAL, COCINA, LIMPIEZA Y APOYO EN CUIDO DE</t>
  </si>
  <si>
    <t>COMITE CEN CINAI SALITRAL DE SANTA ANA (PARA LA COMPRA DE SERVICIOS DE ATENCION INTEGRAL, COCINA, LIMPIEZA Y APOYO EN CUIDO DE</t>
  </si>
  <si>
    <t>COMITE CEN CINAI BARRIO MEXICO DE S.J. (PARA LA COMPRA DE SERVICIOS DE ATENCION INTEGRAL, COCINA, LIMPIEZA Y APOYO EN CUIDO DE</t>
  </si>
  <si>
    <t>COMITE CEN CINAI LA URUCA SAN JOSE (PARA LA COMPRA DE SERVICIOS DE ATENCION INTEGRAL, COCINA, LIMPIEZA Y APOYO EN CUIDO DE</t>
  </si>
  <si>
    <t>COMITE CEN CINAI PAVAS CENTRO SAN JOSE (PARA LA COMPRA DE SERVICIOS DE ATENCION INTEGRAL, COCINA, LIMPIEZA Y APOYO EN CUIDO DE</t>
  </si>
  <si>
    <t>COMITE CEN CINAI SANTA CATALINA PAVAS (PARA LA COMPRA DE SERVICIOS DE ATENCION INTEGRAL, COCINA, LIMPIEZA Y APOYO EN CUIDO DE</t>
  </si>
  <si>
    <t>COMITE CEN CINAI METROPOLIS FCA. SN PEDRO PAVAS (PARA LA COMPRA DE SERVICIOS DE ATENCION INTEGRAL, COCINA, LIMPIEZA Y APOYO EN CUIDO DE</t>
  </si>
  <si>
    <t>COMITE CEN CINAI LOMAS DEL RIO PAVAS (PARA LA COMPRA DE SERVICIOS DE ATENCION INTEGRAL, COCINA, LIMPIEZA Y APOYO EN CUIDO DE</t>
  </si>
  <si>
    <t>COMITE CEN CINAI ESCAZU DE SAN JOSE (PARA LA COMPRA DE SERVICIOS DE ATENCION INTEGRAL, COCINA, LIMPIEZA Y APOYO EN CUIDO DE</t>
  </si>
  <si>
    <t>COMITE CEN CINAI SAN ANTONIO DE ESCAZU S. J. (PARA LA COMPRA DE SERVICIOS DE ATENCION INTEGRAL, COCINA, LIMPIEZA Y APOYO EN CUIDO DE</t>
  </si>
  <si>
    <t>COMITE CEN CINAI SAN JUAN DE TIBAS S. J. (PARA LA COMPRA DE SERVICIOS DE ATENCION INTEGRAL, COCINA, LIMPIEZA Y APOYO EN CUIDO DE</t>
  </si>
  <si>
    <t>COMITE CEN CINAI CINCO ESQUINAS TIBAS S.J. (PARA LA COMPRA DE SERVICIOS DE ATENCION INTEGRAL, COCINA, LIMPIEZA Y APOYO EN CUIDO DE</t>
  </si>
  <si>
    <t>COMITE CEN CINAI CINCO ESQUINAS TIBAS S.J.CIN (PARA LA COMPRA DE SERVICIOS DE ATENCION INTEGRAL, COCINA, LIMPIEZA Y APOYO EN CUIDO DE</t>
  </si>
  <si>
    <t>COMITE CEN CINAI CIUDADELA LEON XIII TIBAS S.J. (PARA LA COMPRA DE SERVICIOS DE ATENCION INTEGRAL, COCINA, LIMPIEZA Y APOYO EN CUIDO DE</t>
  </si>
  <si>
    <t>COMITE CEN CINAI QUESADA DURAN SAN JOSE (PARA LA COMPRA DE SERVICIOS DE ATENCION INTEGRAL, COCINA, LIMPIEZA Y APOYO EN CUIDO DE</t>
  </si>
  <si>
    <t>COMITE CEN CINAI ZAPOTE DE SAN JOSE (PARA LA COMPRA DE SERVICIOS DE ATENCION INTEGRAL, COCINA, LIMPIEZA Y APOYO EN CUIDO DE</t>
  </si>
  <si>
    <t>COMITE CEN CINAI DESAMPARADOS DE S.J. (PARA LA COMPRA DE SERVICIOS DE ATENCION INTEGRAL, COCINA, LIMPIEZA Y APOYO EN CUIDO DE</t>
  </si>
  <si>
    <t>COMITE CEN CINAI SAN MIGUEL DE DESAMPARADOS (PARA LA COMPRA DE SERVICIOS DE ATENCION INTEGRAL, COCINA, LIMPIEZA Y APOYO EN CUIDO DE</t>
  </si>
  <si>
    <t>COMITE CEN CINAI JERICO DE DESAMPARADOS (PARA LA COMPRA DE SERVICIOS DE ATENCION INTEGRAL, COCINA, LIMPIEZA Y APOYO EN CUIDO DE</t>
  </si>
  <si>
    <t>COMITE CEN CINAI SAN RAFAEL ARRIBA DESAMPARADOS (PARA LA COMPRA DE SERVICIOS DE ATENCION INTEGRAL, COCINA, LIMPIEZA Y APOYO EN CUIDO DE</t>
  </si>
  <si>
    <t>COMITE CEN CINAI SAN ANTONIO DESAMP. S. J. (PARA LA COMPRA DE SERVICIOS DE ATENCION INTEGRAL, COCINA, LIMPIEZA Y APOYO EN CUIDO DE</t>
  </si>
  <si>
    <t>COMITE CEN CINAI SAN LORENZO DE DESAMPARADOS S.J (PARA LA COMPRA DE SERVICIOS DE ATENCION INTEGRAL, COCINA, LIMPIEZA Y APOYO EN CUIDO DE</t>
  </si>
  <si>
    <t>COMITE CEN CINAI MAALOT DE DESAMPARADOS S.J. (PARA LA COMPRA DE SERVICIOS DE ATENCION INTEGRAL, COCINA, LIMPIEZA Y APOYO EN CUIDO DE</t>
  </si>
  <si>
    <t>COMITE CEN CINAI GRAVILIAS DE DESAMP. S. J. (PARA LA COMPRA DE SERVICIOS DE ATENCION INTEGRAL, COCINA, LIMPIEZA Y APOYO EN CUIDO DE</t>
  </si>
  <si>
    <t>COMITE CEN CINAI CURRIDABAT S.J. (PARA LA COMPRA DE SERVICIOS DE ATENCION INTEGRAL, COCINA, LIMPIEZA Y APOYO EN CUIDO DE</t>
  </si>
  <si>
    <t>COMITE CEN CINAI TIRRASES (PARA LA COMPRA DE SERVICIOS DE ATENCION INTEGRAL, COCINA, LIMPIEZA Y APOYO EN CUIDO DE</t>
  </si>
  <si>
    <t>COMITE CEN CINAI LOMA LARGA DE CORRALILLO-CARTAGO (PARA LA COMPRA DE SERVICIOS DE ATENCION INTEGRAL, COCINA, LIMPIEZA Y APOYO EN CUIDO DE</t>
  </si>
  <si>
    <t>COMITE CEN CINAI RIO AZUL DE LA UNION-CARTAGO (PARA LA COMPRA DE SERVICIOS DE ATENCION INTEGRAL, COCINA, LIMPIEZA Y APOYO EN CUIDO DE</t>
  </si>
  <si>
    <t>COMITE CEN CINAI SAN JUAN DE DIOS DE DESAMPARADOS (PARA LA COMPRA DE SERVICIOS DE ATENCION INTEGRAL, COCINA, LIMPIEZA Y APOYO EN CUIDO DE</t>
  </si>
  <si>
    <t>COMITE CEN CINAI BUSTAMANTE DE DESAMPARADOS S.J (PARA LA COMPRA DE SERVICIOS DE ATENCION INTEGRAL, COCINA, LIMPIEZA Y APOYO EN CUIDO DE</t>
  </si>
  <si>
    <t>COMITE CEN CINAI FRAILES DE DESAMPARADOS S.J. (PARA LA COMPRA DE SERVICIOS DE ATENCION INTEGRAL, COCINA, LIMPIEZA Y APOYO EN CUIDO DE</t>
  </si>
  <si>
    <t>COMITE CEN CINAI EL ROSARIO DE DESAMPARADOS S.J (PARA LA COMPRA DE SERVICIOS DE ATENCION INTEGRAL, COCINA, LIMPIEZA Y APOYO EN CUIDO DE</t>
  </si>
  <si>
    <t>COMITE CEN CINAI ASERRI DE S. J. (PARA LA COMPRA DE SERVICIOS DE ATENCION INTEGRAL, COCINA, LIMPIEZA Y APOYO EN CUIDO DE</t>
  </si>
  <si>
    <t>COMITE CEN CINAI POAS DE ASERRI S. J. (PARA LA COMPRA DE SERVICIOS DE ATENCION INTEGRAL, COCINA, LIMPIEZA Y APOYO EN CUIDO DE</t>
  </si>
  <si>
    <t>COMITE CEN CINAI VUELTA DE JORCO- ASERRI S.J. (PARA LA COMPRA DE SERVICIOS DE ATENCION INTEGRAL, COCINA, LIMPIEZA Y APOYO EN CUIDO DE</t>
  </si>
  <si>
    <t>COMITE CEN CINAI MONTE REDONDO DE ASERRI (PARA LA COMPRA DE SERVICIOS DE ATENCION INTEGRAL, COCINA, LIMPIEZA Y APOYO EN CUIDO DE</t>
  </si>
  <si>
    <t>COMITE CEN CINAI LA URUCA DE ASERRI S. J. (PARA LA COMPRA DE SERVICIOS DE ATENCION INTEGRAL, COCINA, LIMPIEZA Y APOYO EN CUIDO DE</t>
  </si>
  <si>
    <t>COMITE CEN CINAI SAN GABRIEL DE ASERRI S.J. (PARA LA COMPRA DE SERVICIOS DE ATENCION INTEGRAL, COCINA, LIMPIEZA Y APOYO EN CUIDO DE</t>
  </si>
  <si>
    <t>COMITE CEN CINAI LA LEGUA DE ASERRI S. J. (PARA LA COMPRA DE SERVICIOS DE ATENCION INTEGRAL, COCINA, LIMPIEZA Y APOYO EN CUIDO DE</t>
  </si>
  <si>
    <t>COMITE CEN CINAI MONTERREY DE ASERRI S.J. (PARA LA COMPRA DE SERVICIOS DE ATENCION INTEGRAL, COCINA, LIMPIEZA Y APOYO EN CUIDO DE</t>
  </si>
  <si>
    <t>COMITE CEN CINAI SALITRILLOS DE ASERRI S. J. (PARA LA COMPRA DE SERVICIOS DE ATENCION INTEGRAL, COCINA, LIMPIEZA Y APOYO EN CUIDO DE</t>
  </si>
  <si>
    <t>COMITE CEN CINAI SAN IGNACIO DE ACOSTA S. J. (PARA LA COMPRA DE SERVICIOS DE ATENCION INTEGRAL, COCINA, LIMPIEZA Y APOYO EN CUIDO DE</t>
  </si>
  <si>
    <t>COMITE CEN CINAI OCOCA DE ACOSTA S. J. (PARA LA COMPRA DE SERVICIOS DE ATENCION INTEGRAL, COCINA, LIMPIEZA Y APOYO EN CUIDO DE</t>
  </si>
  <si>
    <t>COMITE CEN CINAI SABANILLAS DE ACOSTA S. J. (PARA LA COMPRA DE SERVICIOS DE ATENCION INTEGRAL, COCINA, LIMPIEZA Y APOYO EN CUIDO DE</t>
  </si>
  <si>
    <t>COMITE CEN CINAI CINAI GUADALUPE DE GOICOECHEA (PARA LA COMPRA DE SERVICIOS DE ATENCION INTEGRAL, COCINA, LIMPIEZA Y APOYO EN CUIDO DE</t>
  </si>
  <si>
    <t>COMITE CEN CINAI SAN ANTONIO GUADALUPE (PARA LA COMPRA DE SERVICIOS DE ATENCION INTEGRAL, COCINA, LIMPIEZA Y APOYO EN CUIDO DE</t>
  </si>
  <si>
    <t>COMITE CEN CINAI SANTA CECILIA DE GUADALUPE S.J (PARA LA COMPRA DE SERVICIOS DE ATENCION INTEGRAL, COCINA, LIMPIEZA Y APOYO EN CUIDO DE</t>
  </si>
  <si>
    <t>COMITE CEN CINAI CALLE BLANCOS GOICOECHEA S.J. (PARA LA COMPRA DE SERVICIOS DE ATENCION INTEGRAL, COCINA, LIMPIEZA Y APOYO EN CUIDO DE</t>
  </si>
  <si>
    <t>COMITE CEN CINAI CIUDADELA LA FACIO GOICOECHEA (IPIS) (PARA LA COMPRA DE SERVICIOS DE ATENCION INTEGRAL, COCINA, LIMPIEZA Y APOYO EN CUIDO DE</t>
  </si>
  <si>
    <t>COMITE CEN CINAI CIUDADELA LA MORA GOICOE S.J. (PARA LA COMPRA DE SERVICIOS DE ATENCION INTEGRAL, COCINA, LIMPIEZA Y APOYO EN CUIDO DE</t>
  </si>
  <si>
    <t>COMITE CEN CINAI LOS CUADROS DE PURRAL S. J. (PARA LA COMPRA DE SERVICIOS DE ATENCION INTEGRAL, COCINA, LIMPIEZA Y APOYO EN CUIDO DE</t>
  </si>
  <si>
    <t>COMITE CEN CINAI SAN ISIDRO DE CORONADO (PARA LA COMPRA DE SERVICIOS DE ATENCION INTEGRAL, COCINA, LIMPIEZA Y APOYO EN CUIDO DE</t>
  </si>
  <si>
    <t>COMITE CEN CINAI DULCE NOMBRE DE CORONADO (PARA LA COMPRA DE SERVICIOS DE ATENCION INTEGRAL, COCINA, LIMPIEZA Y APOYO EN CUIDO DE</t>
  </si>
  <si>
    <t>COMITE CEN CINAI SAN VICENTE DE MORAVIA-S.J. (PARA LA COMPRA DE SERVICIOS DE ATENCION INTEGRAL, COCINA, LIMPIEZA Y APOYO EN CUIDO DE</t>
  </si>
  <si>
    <t>COMITE CEN CINAI LA TRINIDAD DE MORAVIA S.J. (PARA LA COMPRA DE SERVICIOS DE ATENCION INTEGRAL, COCINA, LIMPIEZA Y APOYO EN CUIDO DE</t>
  </si>
  <si>
    <t>COMITE CEN CINAI LOS SITIOS DE MORAVIA. (PARA LA COMPRA DE SERVICIOS DE ATENCION INTEGRAL, COCINA, LIMPIEZA Y APOYO EN CUIDO DE</t>
  </si>
  <si>
    <t>COMITE CEN CINAI VARGAS ARAYA DE MTS. DE OCA (PARA LA COMPRA DE SERVICIOS DE ATENCION INTEGRAL, COCINA, LIMPIEZA Y APOYO EN CUIDO DE</t>
  </si>
  <si>
    <t>COMITE CEN CINAI SABANILLAS DE MTES. DE OCA S.J (PARA LA COMPRA DE SERVICIOS DE ATENCION INTEGRAL, COCINA, LIMPIEZA Y APOYO EN CUIDO DE</t>
  </si>
  <si>
    <t>COMITE CEN CINAI PARACITO DE SANTO DO.-HER. (PARA LA COMPRA DE SERVICIOS DE ATENCION INTEGRAL, COCINA, LIMPIEZA Y APOYO EN CUIDO DE</t>
  </si>
  <si>
    <t>COMITE CEN CINAI RIO CUARTO DE GRECIA (PARA LA COMPRA DE SERVICIOS DE ATENCION INTEGRAL, COCINA, LIMPIEZA Y APOYO EN CUIDO DE</t>
  </si>
  <si>
    <t>COMITE CEN CINAI SANTA RITA RIO CUARTO GRECIA (PARA LA COMPRA DE SERVICIOS DE ATENCION INTEGRAL, COCINA, LIMPIEZA Y APOYO EN CUIDO DE</t>
  </si>
  <si>
    <t>COMITE CEN CINAI CIUDAD QUESADA (BARRIO SAN ANTONIO) (PARA LA COMPRA DE SERVICIOS DE ATENCION INTEGRAL, COCINA, LIMPIEZA Y APOYO EN CUIDO DE</t>
  </si>
  <si>
    <t>COMITE CEN CINAI CIUDAD QUESADA (PARA LA COMPRA DE SERVICIOS DE ATENCION INTEGRAL, COCINA, LIMPIEZA Y APOYO EN CUIDO DE</t>
  </si>
  <si>
    <t>COMITE CEN CINAI BARRIO SAN MARTIN SAN CARLOS (PARA LA COMPRA DE SERVICIOS DE ATENCION INTEGRAL, COCINA, LIMPIEZA Y APOYO EN CUIDO DE</t>
  </si>
  <si>
    <t>COMITE CEN CINAI DULCE NOMBRE SAN CARLOS (PARA LA COMPRA DE SERVICIOS DE ATENCION INTEGRAL, COCINA, LIMPIEZA Y APOYO EN CUIDO DE</t>
  </si>
  <si>
    <t>COMITE CEN CINAI BARRIO LA CRUZ DE SAN CARLOS (PARA LA COMPRA DE SERVICIOS DE ATENCION INTEGRAL, COCINA, LIMPIEZA Y APOYO EN CUIDO DE</t>
  </si>
  <si>
    <t>COMITE CEN CINAI AGUAS ZARCAS (PARA LA COMPRA DE SERVICIOS DE ATENCION INTEGRAL, COCINA, LIMPIEZA Y APOYO EN CUIDO DE</t>
  </si>
  <si>
    <t>COMITE CEN CINAI VENECIA DE SAN CARLOS (PARA LA COMPRA DE SERVICIOS DE ATENCION INTEGRAL, COCINA, LIMPIEZA Y APOYO EN CUIDO DE</t>
  </si>
  <si>
    <t>COMITE CEN CINAI BUENOS AIRES DE VENECIA (PARA LA COMPRA DE SERVICIOS DE ATENCION INTEGRAL, COCINA, LIMPIEZA Y APOYO EN CUIDO DE</t>
  </si>
  <si>
    <t>COMITE CEN CINAI PITAL SAN CARLOS (PARA LA COMPRA DE SERVICIOS DE ATENCION INTEGRAL, COCINA, LIMPIEZA Y APOYO EN CUIDO DE</t>
  </si>
  <si>
    <t>COMITE CEN CINAI VERACRUZ DE PITAL (PARA LA COMPRA DE SERVICIOS DE ATENCION INTEGRAL, COCINA, LIMPIEZA Y APOYO EN CUIDO DE</t>
  </si>
  <si>
    <t>COMITE CEN CINAI MUELLE DE SAN CARLOS (PARA LA COMPRA DE SERVICIOS DE ATENCION INTEGRAL, COCINA, LIMPIEZA Y APOYO EN CUIDO DE</t>
  </si>
  <si>
    <t>COMITE CEN CINAI PLATANAR DE SAN CARLOS (PARA LA COMPRA DE SERVICIOS DE ATENCION INTEGRAL, COCINA, LIMPIEZA Y APOYO EN CUIDO DE</t>
  </si>
  <si>
    <t>COMITE CEN CINAI SANTA CLARA DE SAN CARLOS (PARA LA COMPRA DE SERVICIOS DE ATENCION INTEGRAL, COCINA, LIMPIEZA Y APOYO EN CUIDO DE</t>
  </si>
  <si>
    <t>COMITE CEN CINAI FLORENCIA SAN CARLOS (PARA LA COMPRA DE SERVICIOS DE ATENCION INTEGRAL, COCINA, LIMPIEZA Y APOYO EN CUIDO DE</t>
  </si>
  <si>
    <t>COMITE CEN CINAI EL TANQUE LA FORTUNA (PARA LA COMPRA DE SERVICIOS DE ATENCION INTEGRAL, COCINA, LIMPIEZA Y APOYO EN CUIDO DE</t>
  </si>
  <si>
    <t>COMITE CEN CINAI LA FORTUNA SAN CARLOS (PARA LA COMPRA DE SERVICIOS DE ATENCION INTEGRAL, COCINA, LIMPIEZA Y APOYO EN CUIDO DE</t>
  </si>
  <si>
    <t>COMITE CEN CINAI SONAFLUCA, SAN CARLOS (PARA LA COMPRA DE SERVICIOS DE ATENCION INTEGRAL, COCINA, LIMPIEZA Y APOYO EN CUIDO DE</t>
  </si>
  <si>
    <t>COMITE CEN CINAI LOS ANGELES DE FORTUNA S.C. (PARA LA COMPRA DE SERVICIOS DE ATENCION INTEGRAL, COCINA, LIMPIEZA Y APOYO EN CUIDO DE</t>
  </si>
  <si>
    <t>COMITE CEN CINAI LA TIGRA SAN CARLOS (PARA LA COMPRA DE SERVICIOS DE ATENCION INTEGRAL, COCINA, LIMPIEZA Y APOYO EN CUIDO DE</t>
  </si>
  <si>
    <t>COMITE CEN CINAI SAN FCO. DE LA PALMERA (PARA LA COMPRA DE SERVICIOS DE ATENCION INTEGRAL, COCINA, LIMPIEZA Y APOYO EN CUIDO DE</t>
  </si>
  <si>
    <t>COMITE CEN CINAI SANTO DOMINGO DE MONTERREY S.C. (PARA LA COMPRA DE SERVICIOS DE ATENCION INTEGRAL, COCINA, LIMPIEZA Y APOYO EN CUIDO DE</t>
  </si>
  <si>
    <t>COMITE CEN CINAI COOPEVEGA DE CUTRIS (PARA LA COMPRA DE SERVICIOS DE ATENCION INTEGRAL, COCINA, LIMPIEZA Y APOYO EN CUIDO DE</t>
  </si>
  <si>
    <t>COMITE CEN CINAI BOCA DE ARENAL SN CARLOS (PARA LA COMPRA DE SERVICIOS DE ATENCION INTEGRAL, COCINA, LIMPIEZA Y APOYO EN CUIDO DE</t>
  </si>
  <si>
    <t>COMITE CEN CINAI SANTA ROSA DE POCOSOL (PARA LA COMPRA DE SERVICIOS DE ATENCION INTEGRAL, COCINA, LIMPIEZA Y APOYO EN CUIDO DE</t>
  </si>
  <si>
    <t>COMITE CEN CINAI EL CONCHO SN CARLOS ALAJ. (PARA LA COMPRA DE SERVICIOS DE ATENCION INTEGRAL, COCINA, LIMPIEZA Y APOYO EN CUIDO DE</t>
  </si>
  <si>
    <t>COMITE CEN CINAI LOS CHILES ALAJUELA (PARA LA COMPRA DE SERVICIOS DE ATENCION INTEGRAL, COCINA, LIMPIEZA Y APOYO EN CUIDO DE</t>
  </si>
  <si>
    <t>COMITE CEN CINAI COQUITAL LOS CHILES (PARA LA COMPRA DE SERVICIOS DE ATENCION INTEGRAL, COCINA, LIMPIEZA Y APOYO EN CUIDO DE</t>
  </si>
  <si>
    <t>COMITE CEN CINAI SANTA FE DE LOS CHILES (PARA LA COMPRA DE SERVICIOS DE ATENCION INTEGRAL, COCINA, LIMPIEZA Y APOYO EN CUIDO DE</t>
  </si>
  <si>
    <t>COMITE CEN CINAI SAN JOSE AMPARO LOS CHILES (PARA LA COMPRA DE SERVICIOS DE ATENCION INTEGRAL, COCINA, LIMPIEZA Y APOYO EN CUIDO DE</t>
  </si>
  <si>
    <t>COMITE CEN CINAI PAVON LOS CHILES (PARA LA COMPRA DE SERVICIOS DE ATENCION INTEGRAL, COCINA, LIMPIEZA Y APOYO EN CUIDO DE</t>
  </si>
  <si>
    <t>COMITE CEN CINAI SAN RAFAEL DE GUATUSO (PARA LA COMPRA DE SERVICIOS DE ATENCION INTEGRAL, COCINA, LIMPIEZA Y APOYO EN CUIDO DE</t>
  </si>
  <si>
    <t>COMITE CEN CINAI PALENQUE MARGARITA (PARA LA COMPRA DE SERVICIOS DE ATENCION INTEGRAL, COCINA, LIMPIEZA Y APOYO EN CUIDO DE</t>
  </si>
  <si>
    <t>COMITE CEN CINAI LA KATIRA GUATUSO ALAJUELA (PARA LA COMPRA DE SERVICIOS DE ATENCION INTEGRAL, COCINA, LIMPIEZA Y APOYO EN CUIDO DE</t>
  </si>
  <si>
    <t>COMITE CEN CINAI RIO CELESTE GUATUSO ALAJUELA (PARA LA COMPRA DE SERVICIOS DE ATENCION INTEGRAL, COCINA, LIMPIEZA Y APOYO EN CUIDO DE</t>
  </si>
  <si>
    <t>COMITE CEN CINAI LA CABANGA DE COTE GUATUSO (PARA LA COMPRA DE SERVICIOS DE ATENCION INTEGRAL, COCINA, LIMPIEZA Y APOYO EN CUIDO DE</t>
  </si>
  <si>
    <t>COMITE CEN CINAI POCOSOL (PARA LA COMPRA DE SERVICIOS DE ATENCION INTEGRAL, COCINA, LIMPIEZA Y APOYO EN CUIDO DE</t>
  </si>
  <si>
    <t>COMITE CEN CINAI SAN ISIDRO DE AGUAS CLARAS (PARA LA COMPRA DE SERVICIOS DE ATENCION INTEGRAL, COCINA, LIMPIEZA Y APOYO EN CUIDO DE</t>
  </si>
  <si>
    <t>COMITE CEN CINAI UPALA ALAJUELA (PARA LA COMPRA DE SERVICIOS DE ATENCION INTEGRAL, COCINA, LIMPIEZA Y APOYO EN CUIDO DE</t>
  </si>
  <si>
    <t>COMITE CEN CINAI SANTA ROSA UPALA (PARA LA COMPRA DE SERVICIOS DE ATENCION INTEGRAL, COCINA, LIMPIEZA Y APOYO EN CUIDO DE</t>
  </si>
  <si>
    <t>COMITE CEN CINAI SAN JOSE UPALA (PARA LA COMPRA DE SERVICIOS DE ATENCION INTEGRAL, COCINA, LIMPIEZA Y APOYO EN CUIDO DE</t>
  </si>
  <si>
    <t>COMITE CEN CINAI BIJAGUA DE UPALA (PARA LA COMPRA DE SERVICIOS DE ATENCION INTEGRAL, COCINA, LIMPIEZA Y APOYO EN CUIDO DE</t>
  </si>
  <si>
    <t>COMITE CEN CINAI SANTA CLARA UPALA (PARA LA COMPRA DE SERVICIOS DE ATENCION INTEGRAL, COCINA, LIMPIEZA Y APOYO EN CUIDO DE</t>
  </si>
  <si>
    <t>COMITE CEN CINAI CINAI AGUAS ZARCAS (PARA LA COMPRA DE SERVICIOS DE ATENCION INTEGRAL, COCINA, LIMPIEZA Y APOYO EN CUIDO DE</t>
  </si>
  <si>
    <t>COMITE CEN CINAI LIBERIA GUANACASTE (PARA LA COMPRA DE SERVICIOS DE ATENCION INTEGRAL, COCINA, LIMPIEZA Y APOYO EN CUIDO DE</t>
  </si>
  <si>
    <t>COMITE CEN CINAI BO. SAN ROQUE LIBERIA (PARA LA COMPRA DE SERVICIOS DE ATENCION INTEGRAL, COCINA, LIMPIEZA Y APOYO EN CUIDO DE</t>
  </si>
  <si>
    <t>COMITE CEN CINAI BO. NAZARETH DE LIBERIA (PARA LA COMPRA DE SERVICIOS DE ATENCION INTEGRAL, COCINA, LIMPIEZA Y APOYO EN CUIDO DE</t>
  </si>
  <si>
    <t>COMITE CEN CINAI CAÑAS DULCES LIBERIA (PARA LA COMPRA DE SERVICIOS DE ATENCION INTEGRAL, COCINA, LIMPIEZA Y APOYO EN CUIDO DE</t>
  </si>
  <si>
    <t>COMITE CEN CINAI GUARDIA DE LIBERIA (PARA LA COMPRA DE SERVICIOS DE ATENCION INTEGRAL, COCINA, LIMPIEZA Y APOYO EN CUIDO DE</t>
  </si>
  <si>
    <t>COMITE CEN CINAI BAGACES DE GUANACASTE (PARA LA COMPRA DE SERVICIOS DE ATENCION INTEGRAL, COCINA, LIMPIEZA Y APOYO EN CUIDO DE</t>
  </si>
  <si>
    <t>COMITE CEN CINAI LA FORTUNA DE BAGACES (PARA LA COMPRA DE SERVICIOS DE ATENCION INTEGRAL, COCINA, LIMPIEZA Y APOYO EN CUIDO DE</t>
  </si>
  <si>
    <t>COMITE CEN CINAI GUAYABO DE BAGACES (PARA LA COMPRA DE SERVICIOS DE ATENCION INTEGRAL, COCINA, LIMPIEZA Y APOYO EN CUIDO DE</t>
  </si>
  <si>
    <t>COMITE CEN CINAI FILADELFIA DE CARRILLO (PARA LA COMPRA DE SERVICIOS DE ATENCION INTEGRAL, COCINA, LIMPIEZA Y APOYO EN CUIDO DE</t>
  </si>
  <si>
    <t>COMITE CEN CINAI PALMIRA DE CARRILLO GUANACASTE (PARA LA COMPRA DE SERVICIOS DE ATENCION INTEGRAL, COCINA, LIMPIEZA Y APOYO EN CUIDO DE</t>
  </si>
  <si>
    <t>COMITE CEN CINAI PLAYAS DE COCO CARRILLO (PARA LA COMPRA DE SERVICIOS DE ATENCION INTEGRAL, COCINA, LIMPIEZA Y APOYO EN CUIDO DE</t>
  </si>
  <si>
    <t>COMITE CEN CINAI SAN BLAS DE CARRILLO (PARA LA COMPRA DE SERVICIOS DE ATENCION INTEGRAL, COCINA, LIMPIEZA Y APOYO EN CUIDO DE</t>
  </si>
  <si>
    <t>COMITE CEN CINAI SARDINAL DE CARRILLO (PARA LA COMPRA DE SERVICIOS DE ATENCION INTEGRAL, COCINA, LIMPIEZA Y APOYO EN CUIDO DE</t>
  </si>
  <si>
    <t>COMITE CEN CINAI BELEN DE CARRILLO (PARA LA COMPRA DE SERVICIOS DE ATENCION INTEGRAL, COCINA, LIMPIEZA Y APOYO EN CUIDO DE</t>
  </si>
  <si>
    <t>COMITE CEN CINAI SANTA ANA BELEN (PARA LA COMPRA DE SERVICIOS DE ATENCION INTEGRAL, COCINA, LIMPIEZA Y APOYO EN CUIDO DE</t>
  </si>
  <si>
    <t>COMITE CEN CINAI SANTA CECILIA DE LA CRUZ (PARA LA COMPRA DE SERVICIOS DE ATENCION INTEGRAL, COCINA, LIMPIEZA Y APOYO EN CUIDO DE</t>
  </si>
  <si>
    <t>COMITE CEN CINAI LA GARITA DE LA CRUZ (PARA LA COMPRA DE SERVICIOS DE ATENCION INTEGRAL, COCINA, LIMPIEZA Y APOYO EN CUIDO DE</t>
  </si>
  <si>
    <t>COMITE CEN CINAI CUAJINIQUIL DE LA CRUZ (PARA LA COMPRA DE SERVICIOS DE ATENCION INTEGRAL, COCINA, LIMPIEZA Y APOYO EN CUIDO DE</t>
  </si>
  <si>
    <t>COMITE CEN CINAI LAGUNILLA DE SANTA CRUZ (PARA LA COMPRA DE SERVICIOS DE ATENCION INTEGRAL, COCINA, LIMPIEZA Y APOYO EN CUIDO DE</t>
  </si>
  <si>
    <t>COMITE CEN CINAI SANTA CRUZ GUANACASTE (PARA LA COMPRA DE SERVICIOS DE ATENCION INTEGRAL, COCINA, LIMPIEZA Y APOYO EN CUIDO DE</t>
  </si>
  <si>
    <t>COMITE CEN CINAI ARADO SANTA CRUZ (PARA LA COMPRA DE SERVICIOS DE ATENCION INTEGRAL, COCINA, LIMPIEZA Y APOYO EN CUIDO DE</t>
  </si>
  <si>
    <t>COMITE CEN CINAI SAN JUAN SANTA CRUZ (PARA LA COMPRA DE SERVICIOS DE ATENCION INTEGRAL, COCINA, LIMPIEZA Y APOYO EN CUIDO DE</t>
  </si>
  <si>
    <t>COMITE CEN CINAI EL CACAO DE SANTA CRUZ (PARA LA COMPRA DE SERVICIOS DE ATENCION INTEGRAL, COCINA, LIMPIEZA Y APOYO EN CUIDO DE</t>
  </si>
  <si>
    <t>COMITE CEN CINAI BOLSON DE SANTA CRUZ (PARA LA COMPRA DE SERVICIOS DE ATENCION INTEGRAL, COCINA, LIMPIEZA Y APOYO EN CUIDO DE</t>
  </si>
  <si>
    <t>COMITE CEN CINAI ORTEGA DE SANTA CRUZ (PARA LA COMPRA DE SERVICIOS DE ATENCION INTEGRAL, COCINA, LIMPIEZA Y APOYO EN CUIDO DE</t>
  </si>
  <si>
    <t>COMITE CEN CINAI 27 DE ABRIL SANTA CRUZ (PARA LA COMPRA DE SERVICIOS DE ATENCION INTEGRAL, COCINA, LIMPIEZA Y APOYO EN CUIDO DE</t>
  </si>
  <si>
    <t>COMITE CEN CINAI RIO SECO SANTA CRUZ (PARA LA COMPRA DE SERVICIOS DE ATENCION INTEGRAL, COCINA, LIMPIEZA Y APOYO EN CUIDO DE</t>
  </si>
  <si>
    <t>COMITE CEN CINAI LA DELICIAS SANTA CRUZ (PARA LA COMPRA DE SERVICIOS DE ATENCION INTEGRAL, COCINA, LIMPIEZA Y APOYO EN CUIDO DE</t>
  </si>
  <si>
    <t>COMITE CEN CINAI HATILLO DE SANTA CRUZ (PARA LA COMPRA DE SERVICIOS DE ATENCION INTEGRAL, COCINA, LIMPIEZA Y APOYO EN CUIDO DE</t>
  </si>
  <si>
    <t>COMITE CEN CINAI PARAISO DE SANTA CRUZ (PARA LA COMPRA DE SERVICIOS DE ATENCION INTEGRAL, COCINA, LIMPIEZA Y APOYO EN CUIDO DE</t>
  </si>
  <si>
    <t>COMITE CEN CINAI TEMPATE SANTA CRUZ (PARA LA COMPRA DE SERVICIOS DE ATENCION INTEGRAL, COCINA, LIMPIEZA Y APOYO EN CUIDO DE</t>
  </si>
  <si>
    <t>COMITE CEN CINAI PORTEGOLPE SANTA CRUZ (PARA LA COMPRA DE SERVICIOS DE ATENCION INTEGRAL, COCINA, LIMPIEZA Y APOYO EN CUIDO DE</t>
  </si>
  <si>
    <t>COMITE CEN CINAI HUACAS DE SANTA CRUZ (PARA LA COMPRA DE SERVICIOS DE ATENCION INTEGRAL, COCINA, LIMPIEZA Y APOYO EN CUIDO DE</t>
  </si>
  <si>
    <t>COMITE CEN CINAI EL LLANO DE SANTA CRUZ (PARA LA COMPRA DE SERVICIOS DE ATENCION INTEGRAL, COCINA, LIMPIEZA Y APOYO EN CUIDO DE</t>
  </si>
  <si>
    <t>COMITE CEN CINAI CARTAGENA SANTA CRUZ (PARA LA COMPRA DE SERVICIOS DE ATENCION INTEGRAL, COCINA, LIMPIEZA Y APOYO EN CUIDO DE</t>
  </si>
  <si>
    <t>COMITE CEN CINAI EL EDEN DE SANTA CRUZ (PARA LA COMPRA DE SERVICIOS DE ATENCION INTEGRAL, COCINA, LIMPIEZA Y APOYO EN CUIDO DE</t>
  </si>
  <si>
    <t>COMITE CEN CINAI OSTIONAL DE SANTA CRUZ (PARA LA COMPRA DE SERVICIOS DE ATENCION INTEGRAL, COCINA, LIMPIEZA Y APOYO EN CUIDO DE</t>
  </si>
  <si>
    <t>COMITE CEN CINAI SANTA BARBARA DE SANTA CRUZ (PARA LA COMPRA DE SERVICIOS DE ATENCION INTEGRAL, COCINA, LIMPIEZA Y APOYO EN CUIDO DE</t>
  </si>
  <si>
    <t>COMITE CEN CINAI MATAPALO DE SANTA CRUZ (PARA LA COMPRA DE SERVICIOS DE ATENCION INTEGRAL, COCINA, LIMPIEZA Y APOYO EN CUIDO DE</t>
  </si>
  <si>
    <t>COMITE CEN CINAI VILLARREAL SANTA CRUZ (PARA LA COMPRA DE SERVICIOS DE ATENCION INTEGRAL, COCINA, LIMPIEZA Y APOYO EN CUIDO DE</t>
  </si>
  <si>
    <t>COMITE CEN CINAI SANTA ROSA SANTA CRUZ (PARA LA COMPRA DE SERVICIOS DE ATENCION INTEGRAL, COCINA, LIMPIEZA Y APOYO EN CUIDO DE</t>
  </si>
  <si>
    <t>COMITE CEN CINAI SAN JOSE PINILLA (PARA LA COMPRA DE SERVICIOS DE ATENCION INTEGRAL, COCINA, LIMPIEZA Y APOYO EN CUIDO DE</t>
  </si>
  <si>
    <t>COMITE CEN CINAI LA GARITA DE SANTA CRUZ (PARA LA COMPRA DE SERVICIOS DE ATENCION INTEGRAL, COCINA, LIMPIEZA Y APOYO EN CUIDO DE</t>
  </si>
  <si>
    <t>COMITE CEN CINAI NICOYA GUANACASTE (PARA LA COMPRA DE SERVICIOS DE ATENCION INTEGRAL, COCINA, LIMPIEZA Y APOYO EN CUIDO DE</t>
  </si>
  <si>
    <t>COMITE CEN CINAI SAN MARTIN NICOYA (PARA LA COMPRA DE SERVICIOS DE ATENCION INTEGRAL, COCINA, LIMPIEZA Y APOYO EN CUIDO DE</t>
  </si>
  <si>
    <t>COMITE CEN CINAI LA VIRGINIA DE NICOYA (PARA LA COMPRA DE SERVICIOS DE ATENCION INTEGRAL, COCINA, LIMPIEZA Y APOYO EN CUIDO DE</t>
  </si>
  <si>
    <t>COMITE CEN CINAI CAIMITAL DE NICOYA (PARA LA COMPRA DE SERVICIOS DE ATENCION INTEGRAL, COCINA, LIMPIEZA Y APOYO EN CUIDO DE</t>
  </si>
  <si>
    <t>COMITE CEN CINAI CURIME DE NICOYA (PARA LA COMPRA DE SERVICIOS DE ATENCION INTEGRAL, COCINA, LIMPIEZA Y APOYO EN CUIDO DE</t>
  </si>
  <si>
    <t>COMITE CEN CINAI GAMALOTAL NICOYA (PARA LA COMPRA DE SERVICIOS DE ATENCION INTEGRAL, COCINA, LIMPIEZA Y APOYO EN CUIDO DE</t>
  </si>
  <si>
    <t>COMITE CEN CINAI NAMBI DE NICOYA (PARA LA COMPRA DE SERVICIOS DE ATENCION INTEGRAL, COCINA, LIMPIEZA Y APOYO EN CUIDO DE</t>
  </si>
  <si>
    <t>COMITE CEN CINAI SAN BLAS DE NICOYA (PARA LA COMPRA DE SERVICIOS DE ATENCION INTEGRAL, COCINA, LIMPIEZA Y APOYO EN CUIDO DE</t>
  </si>
  <si>
    <t>COMITE CEN CINAI PUEBLO VIEJO NICOYA (PARA LA COMPRA DE SERVICIOS DE ATENCION INTEGRAL, COCINA, LIMPIEZA Y APOYO EN CUIDO DE</t>
  </si>
  <si>
    <t>COMITE CEN CINAI LA MANSION DE NICOYA (PARA LA COMPRA DE SERVICIOS DE ATENCION INTEGRAL, COCINA, LIMPIEZA Y APOYO EN CUIDO DE</t>
  </si>
  <si>
    <t>COMITE CEN CINAI LA VIGIA DE NICOYA (PARA LA COMPRA DE SERVICIOS DE ATENCION INTEGRAL, COCINA, LIMPIEZA Y APOYO EN CUIDO DE</t>
  </si>
  <si>
    <t>COMITE CEN CINAI SANTA ANA NICOYA (PARA LA COMPRA DE SERVICIOS DE ATENCION INTEGRAL, COCINA, LIMPIEZA Y APOYO EN CUIDO DE</t>
  </si>
  <si>
    <t>COMITE CEN CINAI SAN LAZARO NICOYA (PARA LA COMPRA DE SERVICIOS DE ATENCION INTEGRAL, COCINA, LIMPIEZA Y APOYO EN CUIDO DE</t>
  </si>
  <si>
    <t>COMITE CEN CINAI CORRALILLO DE NICOYA (PARA LA COMPRA DE SERVICIOS DE ATENCION INTEGRAL, COCINA, LIMPIEZA Y APOYO EN CUIDO DE</t>
  </si>
  <si>
    <t>COMITE CEN CINAI MORACIA DE NICOYA (PARA LA COMPRA DE SERVICIOS DE ATENCION INTEGRAL, COCINA, LIMPIEZA Y APOYO EN CUIDO DE</t>
  </si>
  <si>
    <t>COMITE CEN CINAI SAN ANTONIO NICOYA (PARA LA COMPRA DE SERVICIOS DE ATENCION INTEGRAL, COCINA, LIMPIEZA Y APOYO EN CUIDO DE</t>
  </si>
  <si>
    <t>COMITE CEN CINAI SAN VICENTE NICOYA (PARA LA COMPRA DE SERVICIOS DE ATENCION INTEGRAL, COCINA, LIMPIEZA Y APOYO EN CUIDO DE</t>
  </si>
  <si>
    <t>COMITE CEN CINAI ROSARIO DE NICOYA (PARA LA COMPRA DE SERVICIOS DE ATENCION INTEGRAL, COCINA, LIMPIEZA Y APOYO EN CUIDO DE</t>
  </si>
  <si>
    <t>COMITE CEN CINAI QUEBRADA HONDA NICOYA (PARA LA COMPRA DE SERVICIOS DE ATENCION INTEGRAL, COCINA, LIMPIEZA Y APOYO EN CUIDO DE</t>
  </si>
  <si>
    <t>COMITE CEN CINAI COPAL DE NICOYA (PARA LA COMPRA DE SERVICIOS DE ATENCION INTEGRAL, COCINA, LIMPIEZA Y APOYO EN CUIDO DE</t>
  </si>
  <si>
    <t>COMITE CEN CINAI BOCAS NOSARA NICOYA (PARA LA COMPRA DE SERVICIOS DE ATENCION INTEGRAL, COCINA, LIMPIEZA Y APOYO EN CUIDO DE</t>
  </si>
  <si>
    <t>COMITE CEN CINAI LA ESPERANZA NOSARA , NICOYA (PARA LA COMPRA DE SERVICIOS DE ATENCION INTEGRAL, COCINA, LIMPIEZA Y APOYO EN CUIDO DE</t>
  </si>
  <si>
    <t>COMITE CEN CINAI COLONIA CARMONA NANDAYURE (PARA LA COMPRA DE SERVICIOS DE ATENCION INTEGRAL, COCINA, LIMPIEZA Y APOYO EN CUIDO DE</t>
  </si>
  <si>
    <t>COMITE CEN CINAI SANTA RITA NANDAYURE (PARA LA COMPRA DE SERVICIOS DE ATENCION INTEGRAL, COCINA, LIMPIEZA Y APOYO EN CUIDO DE</t>
  </si>
  <si>
    <t>COMITE CEN CINAI PILAS DE CANJEL (PARA LA COMPRA DE SERVICIOS DE ATENCION INTEGRAL, COCINA, LIMPIEZA Y APOYO EN CUIDO DE</t>
  </si>
  <si>
    <t>COMITE CEN CINAI SAN PABLO NANDAYURE (PARA LA COMPRA DE SERVICIOS DE ATENCION INTEGRAL, COCINA, LIMPIEZA Y APOYO EN CUIDO DE</t>
  </si>
  <si>
    <t>COMITE CEN CINAI SAN FCO. NANDAYURE (PARA LA COMPRA DE SERVICIOS DE ATENCION INTEGRAL, COCINA, LIMPIEZA Y APOYO EN CUIDO DE</t>
  </si>
  <si>
    <t>COMITE CEN CINAI PUEBLO NUEVO BEJUCO NANDAYURE (PARA LA COMPRA DE SERVICIOS DE ATENCION INTEGRAL, COCINA, LIMPIEZA Y APOYO EN CUIDO DE</t>
  </si>
  <si>
    <t>COMITE CEN CINAI PILAS DE BEJUCO NANDAYURE (PARA LA COMPRA DE SERVICIOS DE ATENCION INTEGRAL, COCINA, LIMPIEZA Y APOYO EN CUIDO DE</t>
  </si>
  <si>
    <t>COMITE CEN CINAI HOJANCHA DE GUANACASTE (PARA LA COMPRA DE SERVICIOS DE ATENCION INTEGRAL, COCINA, LIMPIEZA Y APOYO EN CUIDO DE</t>
  </si>
  <si>
    <t>COMITE CEN CINAI MATAMBU DE HOJANCHA (PARA LA COMPRA DE SERVICIOS DE ATENCION INTEGRAL, COCINA, LIMPIEZA Y APOYO EN CUIDO DE</t>
  </si>
  <si>
    <t>COMITE CEN CINAI MONTE ROMO DE HOJANCHA (PARA LA COMPRA DE SERVICIOS DE ATENCION INTEGRAL, COCINA, LIMPIEZA Y APOYO EN CUIDO DE</t>
  </si>
  <si>
    <t>COMITE CEN CINAI HUACAS DE HOJANCHA (PARA LA COMPRA DE SERVICIOS DE ATENCION INTEGRAL, COCINA, LIMPIEZA Y APOYO EN CUIDO DE</t>
  </si>
  <si>
    <t>COMITE CEN CINAI ISLITA DE NANDAYURE (PARA LA COMPRA DE SERVICIOS DE ATENCION INTEGRAL, COCINA, LIMPIEZA Y APOYO EN CUIDO DE</t>
  </si>
  <si>
    <t>COMITE CEN CINAI CAÑAS GUANACASTE (PARA LA COMPRA DE SERVICIOS DE ATENCION INTEGRAL, COCINA, LIMPIEZA Y APOYO EN CUIDO DE</t>
  </si>
  <si>
    <t>COMITE CEN CINAI BEBEDERO DE CAÑAS (PARA LA COMPRA DE SERVICIOS DE ATENCION INTEGRAL, COCINA, LIMPIEZA Y APOYO EN CUIDO DE</t>
  </si>
  <si>
    <t>COMITE CEN CINAI LAS JUNTAS DE ABANGARES (PARA LA COMPRA DE SERVICIOS DE ATENCION INTEGRAL, COCINA, LIMPIEZA Y APOYO EN CUIDO DE</t>
  </si>
  <si>
    <t>COMITE CEN CINAI SAN BUENAVENTURA DE COLORADO (PARA LA COMPRA DE SERVICIOS DE ATENCION INTEGRAL, COCINA, LIMPIEZA Y APOYO EN CUIDO DE</t>
  </si>
  <si>
    <t>COMITE CEN CINAI COLORADO DE ABANGARES (PARA LA COMPRA DE SERVICIOS DE ATENCION INTEGRAL, COCINA, LIMPIEZA Y APOYO EN CUIDO DE</t>
  </si>
  <si>
    <t>COMITE CEN CINAI TILARAN GUANACASTE (PARA LA COMPRA DE SERVICIOS DE ATENCION INTEGRAL, COCINA, LIMPIEZA Y APOYO EN CUIDO DE</t>
  </si>
  <si>
    <t>COMITE CEN CINAI QUEBRADA GRANDE TILARAN (PARA LA COMPRA DE SERVICIOS DE ATENCION INTEGRAL, COCINA, LIMPIEZA Y APOYO EN CUIDO DE</t>
  </si>
  <si>
    <t>COMITE CEN CINAI TRONADORA TILARAN (PARA LA COMPRA DE SERVICIOS DE ATENCION INTEGRAL, COCINA, LIMPIEZA Y APOYO EN CUIDO DE</t>
  </si>
  <si>
    <t>COMITE CEN CINAI LIBANO TILARAN (PARA LA COMPRA DE SERVICIOS DE ATENCION INTEGRAL, COCINA, LIMPIEZA Y APOYO EN CUIDO DE</t>
  </si>
  <si>
    <t>COMITE CEN CINAI TIERRAS MORENAS TILARAN (PARA LA COMPRA DE SERVICIOS DE ATENCION INTEGRAL, COCINA, LIMPIEZA Y APOYO EN CUIDO DE</t>
  </si>
  <si>
    <t>COMITE CEN CINAI ARENAL DE TILARAN (PARA LA COMPRA DE SERVICIOS DE ATENCION INTEGRAL, COCINA, LIMPIEZA Y APOYO EN CUIDO DE</t>
  </si>
  <si>
    <t>COMITE CEN CINAI CIENEGUITA BARRIO CRISTOBAL COLON (PARA LA COMPRA DE SERVICIOS DE ATENCION INTEGRAL, COCINA, LIMPIEZA Y APOYO EN CUIDO DE</t>
  </si>
  <si>
    <t>COMITE CEN CINAI BARRIO LIMONCITO-LIMON (PARA LA COMPRA DE SERVICIOS DE ATENCION INTEGRAL, COCINA, LIMPIEZA Y APOYO EN CUIDO DE</t>
  </si>
  <si>
    <t>COMITE CEN CINAI VILLA DEL MAR LIMON (PARA LA COMPRA DE SERVICIOS DE ATENCION INTEGRAL, COCINA, LIMPIEZA Y APOYO EN CUIDO DE</t>
  </si>
  <si>
    <t>COMITE CEN CINAI LIVERPOOL LIMON (PARA LA COMPRA DE SERVICIOS DE ATENCION INTEGRAL, COCINA, LIMPIEZA Y APOYO EN CUIDO DE</t>
  </si>
  <si>
    <t>COMITE CEN CINAI LA BOMBA LIMON (PARA LA COMPRA DE SERVICIOS DE ATENCION INTEGRAL, COCINA, LIMPIEZA Y APOYO EN CUIDO DE</t>
  </si>
  <si>
    <t>COMITE CEN CINAI MATINA LIMON (PARA LA COMPRA DE SERVICIOS DE ATENCION INTEGRAL, COCINA, LIMPIEZA Y APOYO EN CUIDO DE</t>
  </si>
  <si>
    <t>COMITE CEN CINAI B-LINE, MATINA (PARA LA COMPRA DE SERVICIOS DE ATENCION INTEGRAL, COCINA, LIMPIEZA Y APOYO EN CUIDO DE</t>
  </si>
  <si>
    <t>COMITE CEN CINAI CORINA DE MATINA LIMON (PARA LA COMPRA DE SERVICIOS DE ATENCION INTEGRAL, COCINA, LIMPIEZA Y APOYO EN CUIDO DE</t>
  </si>
  <si>
    <t>COMITE CEN CINAI BATAAN MATINA LIMON (PARA LA COMPRA DE SERVICIOS DE ATENCION INTEGRAL, COCINA, LIMPIEZA Y APOYO EN CUIDO DE</t>
  </si>
  <si>
    <t>COMITE CEN CINAI VEINTE Y OCHO MILLAS LIMON (PARA LA COMPRA DE SERVICIOS DE ATENCION INTEGRAL, COCINA, LIMPIEZA Y APOYO EN CUIDO DE</t>
  </si>
  <si>
    <t>COMITE CEN CINAI SAHARA MATINA (PARA LA COMPRA DE SERVICIOS DE ATENCION INTEGRAL, COCINA, LIMPIEZA Y APOYO EN CUIDO DE</t>
  </si>
  <si>
    <t>COMITE CEN CINAI SANTA MARTA DE BATAAN (PARA LA COMPRA DE SERVICIOS DE ATENCION INTEGRAL, COCINA, LIMPIEZA Y APOYO EN CUIDO DE</t>
  </si>
  <si>
    <t>COMITE CEN CINAI ESTRADA MATINA (PARA LA COMPRA DE SERVICIOS DE ATENCION INTEGRAL, COCINA, LIMPIEZA Y APOYO EN CUIDO DE</t>
  </si>
  <si>
    <t>COMITE CEN CINAI ZENT DE MATINA (PARA LA COMPRA DE SERVICIOS DE ATENCION INTEGRAL, COCINA, LIMPIEZA Y APOYO EN CUIDO DE</t>
  </si>
  <si>
    <t>COMITE CEN CINAI CEN 15 MILLAS (PARA LA COMPRA DE SERVICIOS DE ATENCION INTEGRAL, COCINA, LIMPIEZA Y APOYO EN CUIDO DE</t>
  </si>
  <si>
    <t>COMITE CEN CINAI BOCA COHEN (PARA LA COMPRA DE SERVICIOS DE ATENCION INTEGRAL, COCINA, LIMPIEZA Y APOYO EN CUIDO DE</t>
  </si>
  <si>
    <t>COMITE CEN CINAI GUAPILES POCOCI LIMON (PARA LA COMPRA DE SERVICIOS DE ATENCION INTEGRAL, COCINA, LIMPIEZA Y APOYO EN CUIDO DE</t>
  </si>
  <si>
    <t>COMITE CEN CINAI SAN RAFAEL POCOCI (PARA LA COMPRA DE SERVICIOS DE ATENCION INTEGRAL, COCINA, LIMPIEZA Y APOYO EN CUIDO DE</t>
  </si>
  <si>
    <t>COMITE CEN CINAI TORO AMARILLO POCOCI (PARA LA COMPRA DE SERVICIOS DE ATENCION INTEGRAL, COCINA, LIMPIEZA Y APOYO EN CUIDO DE</t>
  </si>
  <si>
    <t>COMITE CEN CINAI JIMENEZ POCOCI LIMON (PARA LA COMPRA DE SERVICIOS DE ATENCION INTEGRAL, COCINA, LIMPIEZA Y APOYO EN CUIDO DE</t>
  </si>
  <si>
    <t>COMITE CEN CINAI LA RITA DE POCOCI (PARA LA COMPRA DE SERVICIOS DE ATENCION INTEGRAL, COCINA, LIMPIEZA Y APOYO EN CUIDO DE</t>
  </si>
  <si>
    <t>COMITE CEN CINAI ROXANA DE POCOCI (PARA LA COMPRA DE SERVICIOS DE ATENCION INTEGRAL, COCINA, LIMPIEZA Y APOYO EN CUIDO DE</t>
  </si>
  <si>
    <t>COMITE CEN CINAI SAN ANTONIO DE ROXANA POCOCI (PARA LA COMPRA DE SERVICIOS DE ATENCION INTEGRAL, COCINA, LIMPIEZA Y APOYO EN CUIDO DE</t>
  </si>
  <si>
    <t>COMITE CEN CINAI GUACIMO LIMON (PARA LA COMPRA DE SERVICIOS DE ATENCION INTEGRAL, COCINA, LIMPIEZA Y APOYO EN CUIDO DE</t>
  </si>
  <si>
    <t>COMITE CEN CINAI LA SELVA DE GUACIMO (PARA LA COMPRA DE SERVICIOS DE ATENCION INTEGRAL, COCINA, LIMPIEZA Y APOYO EN CUIDO DE</t>
  </si>
  <si>
    <t>COMITE CEN CINAI SAN LUIS GUACIMO (PARA LA COMPRA DE SERVICIOS DE ATENCION INTEGRAL, COCINA, LIMPIEZA Y APOYO EN CUIDO DE</t>
  </si>
  <si>
    <t>COMITE CEN CINAI POCORA GUACIMO (PARA LA COMPRA DE SERVICIOS DE ATENCION INTEGRAL, COCINA, LIMPIEZA Y APOYO EN CUIDO DE</t>
  </si>
  <si>
    <t>COMITE CEN CINAI RIO JIMENEZ GUACIMO (PARA LA COMPRA DE SERVICIOS DE ATENCION INTEGRAL, COCINA, LIMPIEZA Y APOYO EN CUIDO DE</t>
  </si>
  <si>
    <t>COMITE CEN CINAI SANTA ROSA RIO JIMENEZ (PARA LA COMPRA DE SERVICIOS DE ATENCION INTEGRAL, COCINA, LIMPIEZA Y APOYO EN CUIDO DE</t>
  </si>
  <si>
    <t>COMITE CEN CINAI VILLA FRANCA DUACARI (PARA LA COMPRA DE SERVICIOS DE ATENCION INTEGRAL, COCINA, LIMPIEZA Y APOYO EN CUIDO DE</t>
  </si>
  <si>
    <t>COMITE CEN CINAI SIQUIRRES LIMON (PARA LA COMPRA DE SERVICIOS DE ATENCION INTEGRAL, COCINA, LIMPIEZA Y APOYO EN CUIDO DE</t>
  </si>
  <si>
    <t>COMITE CEN CINAI PUEBLO CIVIL SIQUIRRES (PARA LA COMPRA DE SERVICIOS DE ATENCION INTEGRAL, COCINA, LIMPIEZA Y APOYO EN CUIDO DE</t>
  </si>
  <si>
    <t>COMITE CEN CINAI BARRA PARISMINA (PARA LA COMPRA DE SERVICIOS DE ATENCION INTEGRAL, COCINA, LIMPIEZA Y APOYO EN CUIDO DE</t>
  </si>
  <si>
    <t>COMITE CEN CINAI COCAL DE SIQUIRRES (PARA LA COMPRA DE SERVICIOS DE ATENCION INTEGRAL, COCINA, LIMPIEZA Y APOYO EN CUIDO DE</t>
  </si>
  <si>
    <t>COMITE CEN CINAI SAN RAFAEL DE SIQUIRRES (PARA LA COMPRA DE SERVICIOS DE ATENCION INTEGRAL, COCINA, LIMPIEZA Y APOYO EN CUIDO DE</t>
  </si>
  <si>
    <t>COMITE CEN CINAI PACUARITO SIQUIRRES (PARA LA COMPRA DE SERVICIOS DE ATENCION INTEGRAL, COCINA, LIMPIEZA Y APOYO EN CUIDO DE</t>
  </si>
  <si>
    <t>COMITE CEN CINAI CIMARRONES DE SIQUIRRES (PARA LA COMPRA DE SERVICIOS DE ATENCION INTEGRAL, COCINA, LIMPIEZA Y APOYO EN CUIDO DE</t>
  </si>
  <si>
    <t>COMITE CEN CINAI LA FLORIDA DE SIQUIRRES (PARA LA COMPRA DE SERVICIOS DE ATENCION INTEGRAL, COCINA, LIMPIEZA Y APOYO EN CUIDO DE</t>
  </si>
  <si>
    <t>COMITE CEN CINAI HEREDIANA DE SIQUIRRES (PARA LA COMPRA DE SERVICIOS DE ATENCION INTEGRAL, COCINA, LIMPIEZA Y APOYO EN CUIDO DE</t>
  </si>
  <si>
    <t>COMITE CEN CINAI LA FRANCIA SIQUIRRES (PARA LA COMPRA DE SERVICIOS DE ATENCION INTEGRAL, COCINA, LIMPIEZA Y APOYO EN CUIDO DE</t>
  </si>
  <si>
    <t>COMITE CEN CINAI EL CAIRO SIQUIRRES, LIMON (PARA LA COMPRA DE SERVICIOS DE ATENCION INTEGRAL, COCINA, LIMPIEZA Y APOYO EN CUIDO DE</t>
  </si>
  <si>
    <t>COMITE CEN CINAI LA ALEGRIA SIQUIRRES (PARA LA COMPRA DE SERVICIOS DE ATENCION INTEGRAL, COCINA, LIMPIEZA Y APOYO EN CUIDO DE</t>
  </si>
  <si>
    <t>COMITE CEN CINAI TICABAN NO. 1 POCOCI (PARA LA COMPRA DE SERVICIOS DE ATENCION INTEGRAL, COCINA, LIMPIEZA Y APOYO EN CUIDO DE</t>
  </si>
  <si>
    <t>COMITE CEN CINAI SAN GERARDO LA RITA GUAPILES (PARA LA COMPRA DE SERVICIOS DE ATENCION INTEGRAL, COCINA, LIMPIEZA Y APOYO EN CUIDO DE</t>
  </si>
  <si>
    <t>COMITE CEN CINAI EL JARDIN DE POCOCI LIMON (PARA LA COMPRA DE SERVICIOS DE ATENCION INTEGRAL, COCINA, LIMPIEZA Y APOYO EN CUIDO DE</t>
  </si>
  <si>
    <t>COMITE CEN CINAI LAS PALMITAS DE RITA (PARA LA COMPRA DE SERVICIOS DE ATENCION INTEGRAL, COCINA, LIMPIEZA Y APOYO EN CUIDO DE</t>
  </si>
  <si>
    <t>COMITE CEN CINAI LLANO BONITO LIMON (PARA LA COMPRA DE SERVICIOS DE ATENCION INTEGRAL, COCINA, LIMPIEZA Y APOYO EN CUIDO DE</t>
  </si>
  <si>
    <t>COMITE CEN CINAI EL PROGRESO POCOCI (PARA LA COMPRA DE SERVICIOS DE ATENCION INTEGRAL, COCINA, LIMPIEZA Y APOYO EN CUIDO DE</t>
  </si>
  <si>
    <t>COMITE CEN CINAI COLONIA CARIARI POCOCI LIMON (PARA LA COMPRA DE SERVICIOS DE ATENCION INTEGRAL, COCINA, LIMPIEZA Y APOYO EN CUIDO DE</t>
  </si>
  <si>
    <t>COMITE CEN CINAI LOS ANGELES CARIARI (PARA LA COMPRA DE SERVICIOS DE ATENCION INTEGRAL, COCINA, LIMPIEZA Y APOYO EN CUIDO DE</t>
  </si>
  <si>
    <t>COMITE CEN CINAI CAMPO 5 EL SEMILLERO, CARIARI (PARA LA COMPRA DE SERVICIOS DE ATENCION INTEGRAL, COCINA, LIMPIEZA Y APOYO EN CUIDO DE</t>
  </si>
  <si>
    <t>COMITE CEN CINAI ASTUA PIRIE (PARA LA COMPRA DE SERVICIOS DE ATENCION INTEGRAL, COCINA, LIMPIEZA Y APOYO EN CUIDO DE</t>
  </si>
  <si>
    <t>COMITE CEN CINAI LA ESPERANZA DE GUAPILES (PARA LA COMPRA DE SERVICIOS DE ATENCION INTEGRAL, COCINA, LIMPIEZA Y APOYO EN CUIDO DE</t>
  </si>
  <si>
    <t>COMITE CEN CINAI BARRA COLORADO (PARA LA COMPRA DE SERVICIOS DE ATENCION INTEGRAL, COCINA, LIMPIEZA Y APOYO EN CUIDO DE</t>
  </si>
  <si>
    <t>COMITE CEN CINAI BARRA DE TORTUGUERO (PARA LA COMPRA DE SERVICIOS DE ATENCION INTEGRAL, COCINA, LIMPIEZA Y APOYO EN CUIDO DE</t>
  </si>
  <si>
    <t>COMITE CEN CINAI SEPEKUE TALAMANCA (PARA LA COMPRA DE SERVICIOS DE ATENCION INTEGRAL, COCINA, LIMPIEZA Y APOYO EN CUIDO DE</t>
  </si>
  <si>
    <t>COMITE CEN CINAI SHIROLES TALAMANCA (PARA LA COMPRA DE SERVICIOS DE ATENCION INTEGRAL, COCINA, LIMPIEZA Y APOYO EN CUIDO DE</t>
  </si>
  <si>
    <t>COMITE CEN CINAI BRIBRI TALAMANCA (PARA LA COMPRA DE SERVICIOS DE ATENCION INTEGRAL, COCINA, LIMPIEZA Y APOYO EN CUIDO DE</t>
  </si>
  <si>
    <t>COMITE CEN CINAI AMUBRI TALAMANCA LIMON (PARA LA COMPRA DE SERVICIOS DE ATENCION INTEGRAL, COCINA, LIMPIEZA Y APOYO EN CUIDO DE</t>
  </si>
  <si>
    <t>COMITE CEN CINAI SIXAOLA TALAMANCA (PARA LA COMPRA DE SERVICIOS DE ATENCION INTEGRAL, COCINA, LIMPIEZA Y APOYO EN CUIDO DE</t>
  </si>
  <si>
    <t>COMITE CEN CINAI FINCA MARGARITA (PARA LA COMPRA DE SERVICIOS DE ATENCION INTEGRAL, COCINA, LIMPIEZA Y APOYO EN CUIDO DE</t>
  </si>
  <si>
    <t>COMITE CEN CINAI DAYTONIA TALAMANCA (PARA LA COMPRA DE SERVICIOS DE ATENCION INTEGRAL, COCINA, LIMPIEZA Y APOYO EN CUIDO DE</t>
  </si>
  <si>
    <t>COMITE CEN CINAI PARAISO DE TALAMANCA (PARA LA COMPRA DE SERVICIOS DE ATENCION INTEGRAL, COCINA, LIMPIEZA Y APOYO EN CUIDO DE</t>
  </si>
  <si>
    <t>COMITE CEN CINAI CAHUITA TALAMANCA LIMON (PARA LA COMPRA DE SERVICIOS DE ATENCION INTEGRAL, COCINA, LIMPIEZA Y APOYO EN CUIDO DE</t>
  </si>
  <si>
    <t>COMITE CEN CINAI PUERTO VIEJO TALAMANCA (PARA LA COMPRA DE SERVICIOS DE ATENCION INTEGRAL, COCINA, LIMPIEZA Y APOYO EN CUIDO DE</t>
  </si>
  <si>
    <t>COMITE CEN CINAI LOS COCOS (PARA LA COMPRA DE SERVICIOS DE ATENCION INTEGRAL, COCINA, LIMPIEZA Y APOYO EN CUIDO DE</t>
  </si>
  <si>
    <t>COMITE CEN CINAI BRISTOL (PARA LA COMPRA DE SERVICIOS DE ATENCION INTEGRAL, COCINA, LIMPIEZA Y APOYO EN CUIDO DE</t>
  </si>
  <si>
    <t>COMITE CEN CINAI SAN ISIDRO DEL GENERAL (PARA LA COMPRA DE SERVICIOS DE ATENCION INTEGRAL, COCINA, LIMPIEZA Y APOYO EN CUIDO DE</t>
  </si>
  <si>
    <t>COMITE CEN CINAI BARRIO SINAI DE P. Z. (PARA LA COMPRA DE SERVICIOS DE ATENCION INTEGRAL, COCINA, LIMPIEZA Y APOYO EN CUIDO DE</t>
  </si>
  <si>
    <t>COMITE CEN CINAI PAVONES DE PEREZ ZELEDON (PARA LA COMPRA DE SERVICIOS DE ATENCION INTEGRAL, COCINA, LIMPIEZA Y APOYO EN CUIDO DE</t>
  </si>
  <si>
    <t>COMITE CEN CINAI LOMAS DE COCORI (PARA LA COMPRA DE SERVICIOS DE ATENCION INTEGRAL, COCINA, LIMPIEZA Y APOYO EN CUIDO DE</t>
  </si>
  <si>
    <t>COMITE CEN CINAI GENERAL VIEJO DE P. Z. (PARA LA COMPRA DE SERVICIOS DE ATENCION INTEGRAL, COCINA, LIMPIEZA Y APOYO EN CUIDO DE</t>
  </si>
  <si>
    <t>COMITE CEN CINAI DANIEL FLORES DE P. Z. (PARA LA COMPRA DE SERVICIOS DE ATENCION INTEGRAL, COCINA, LIMPIEZA Y APOYO EN CUIDO DE</t>
  </si>
  <si>
    <t>COMITE CEN CINAI BARRIO LOS ANGELES DE DANIEL F (PARA LA COMPRA DE SERVICIOS DE ATENCION INTEGRAL, COCINA, LIMPIEZA Y APOYO EN CUIDO DE</t>
  </si>
  <si>
    <t>COMITE CEN CINAI INVU EL CLAVEL P. Z. (PARA LA COMPRA DE SERVICIOS DE ATENCION INTEGRAL, COCINA, LIMPIEZA Y APOYO EN CUIDO DE</t>
  </si>
  <si>
    <t>COMITE CEN CINAI RIVAS DE P. Z. (PARA LA COMPRA DE SERVICIOS DE ATENCION INTEGRAL, COCINA, LIMPIEZA Y APOYO EN CUIDO DE</t>
  </si>
  <si>
    <t>COMITE CEN CINAI HERRADURA DE P. Z. (PARA LA COMPRA DE SERVICIOS DE ATENCION INTEGRAL, COCINA, LIMPIEZA Y APOYO EN CUIDO DE</t>
  </si>
  <si>
    <t>COMITE CEN CINAI PUEBLO NUEVO DE RIVAS P. Z. (PARA LA COMPRA DE SERVICIOS DE ATENCION INTEGRAL, COCINA, LIMPIEZA Y APOYO EN CUIDO DE</t>
  </si>
  <si>
    <t>COMITE CEN CINAI MIRAVALLES DE P. Z. (PARA LA COMPRA DE SERVICIOS DE ATENCION INTEGRAL, COCINA, LIMPIEZA Y APOYO EN CUIDO DE</t>
  </si>
  <si>
    <t>COMITE CEN CINAI SAN CRISTOBAL DE P. Z. (PARA LA COMPRA DE SERVICIOS DE ATENCION INTEGRAL, COCINA, LIMPIEZA Y APOYO EN CUIDO DE</t>
  </si>
  <si>
    <t>COMITE CEN CINAI SAAVEGRE DE P. Z. (PARA LA COMPRA DE SERVICIOS DE ATENCION INTEGRAL, COCINA, LIMPIEZA Y APOYO EN CUIDO DE</t>
  </si>
  <si>
    <t>COMITE CEN CINAI SANTA ROSA DE P. Z. (PARA LA COMPRA DE SERVICIOS DE ATENCION INTEGRAL, COCINA, LIMPIEZA Y APOYO EN CUIDO DE</t>
  </si>
  <si>
    <t>COMITE CEN CINAI VILLA NUEVA DE P.Z. (PARA LA COMPRA DE SERVICIOS DE ATENCION INTEGRAL, COCINA, LIMPIEZA Y APOYO EN CUIDO DE</t>
  </si>
  <si>
    <t>COMITE CEN CINAI SAN RAMON NORTE DE P. Z. (PARA LA COMPRA DE SERVICIOS DE ATENCION INTEGRAL, COCINA, LIMPIEZA Y APOYO EN CUIDO DE</t>
  </si>
  <si>
    <t>COMITE CEN CINAI LOS ANGELES DE P.Z. (PARAMO) (PARA LA COMPRA DE SERVICIOS DE ATENCION INTEGRAL, COCINA, LIMPIEZA Y APOYO EN CUIDO DE</t>
  </si>
  <si>
    <t>COMITE CEN CINAI BUENOS AIRES DE PUNTARENAS (PARA LA COMPRA DE SERVICIOS DE ATENCION INTEGRAL, COCINA, LIMPIEZA Y APOYO EN CUIDO DE</t>
  </si>
  <si>
    <t>COMITE CEN CINAI SANTA CRUZ DE BUENOS AIRES (PARA LA COMPRA DE SERVICIOS DE ATENCION INTEGRAL, COCINA, LIMPIEZA Y APOYO EN CUIDO DE</t>
  </si>
  <si>
    <t>COMITE CEN CINAI VOLCAN DE BUENOS AIRES (PARA LA COMPRA DE SERVICIOS DE ATENCION INTEGRAL, COCINA, LIMPIEZA Y APOYO EN CUIDO DE</t>
  </si>
  <si>
    <t>COMITE CEN CINAI EL PEJE DE BUENOS AIRES PUNTARENAS (PARA LA COMPRA DE SERVICIOS DE ATENCION INTEGRAL, COCINA, LIMPIEZA Y APOYO EN</t>
  </si>
  <si>
    <t>COMITE CEN CINAI POTRERO GRANDE (PARA LA COMPRA DE SERVICIOS DE ATENCION INTEGRAL, COCINA, LIMPIEZA Y APOYO EN CUIDO DE</t>
  </si>
  <si>
    <t>COMITE CEN CINAI BORUCA DE BUENOS AIRES (PARA LA COMPRA DE SERVICIOS DE ATENCION INTEGRAL, COCINA, LIMPIEZA Y APOYO EN CUIDO DE</t>
  </si>
  <si>
    <t>COMITE CEN CINAI SANTA MARTA DE BUENOS AIRES (PARA LA COMPRA DE SERVICIOS DE ATENCION INTEGRAL, COCINA, LIMPIEZA Y APOYO EN CUIDO DE</t>
  </si>
  <si>
    <t>COMITE CEN CINAI CIUDAD CORTES DE OSA (PARA LA COMPRA DE SERVICIOS DE ATENCION INTEGRAL, COCINA, LIMPIEZA Y APOYO EN CUIDO DE</t>
  </si>
  <si>
    <t>COMITE CEN CINAI CORONADO DE OSA PUNTARENAS (PARA LA COMPRA DE SERVICIOS DE ATENCION INTEGRAL, COCINA, LIMPIEZA Y APOYO EN CUIDO DE</t>
  </si>
  <si>
    <t>COMITE CEN CINAI PALMAR NORTE DE PUNTARENAS (PARA LA COMPRA DE SERVICIOS DE ATENCION INTEGRAL, COCINA, LIMPIEZA Y APOYO EN CUIDO DE</t>
  </si>
  <si>
    <t>COMITE CEN CINAI OLLA CERO DE OSA, PUNTARENAS (PARA LA COMPRA DE SERVICIOS DE ATENCION INTEGRAL, COCINA, LIMPIEZA Y APOYO EN CUIDO DE</t>
  </si>
  <si>
    <t>COMITE CEN CINAI SIERPE DE OSA PUNTARENAS (PARA LA COMPRA DE SERVICIOS DE ATENCION INTEGRAL, COCINA, LIMPIEZA Y APOYO EN CUIDO DE</t>
  </si>
  <si>
    <t>COMITE CEN CINAI BAJO LOS REYES DE COTO BRUS (PARA LA COMPRA DE SERVICIOS DE ATENCION INTEGRAL, COCINA, LIMPIEZA Y APOYO EN CUIDO DE</t>
  </si>
  <si>
    <t>COMITE CEN CINAI LA PINTADA DE COTO BRUS PUNTARENAS (PARA LA COMPRA DE SERVICIOS DE ATENCION INTEGRAL, COCINA, LIMPIEZA Y APOYO EN</t>
  </si>
  <si>
    <t>COMITE CEN CINAI SAN VITO DE COTO BRUS (PARA LA COMPRA DE SERVICIOS DE ATENCION INTEGRAL, COCINA, LIMPIEZA Y APOYO EN CUIDO DE</t>
  </si>
  <si>
    <t>COMITE CEN CINAI SAN JOAQUIN DE COTO BRUS (PARA LA COMPRA DE SERVICIOS DE ATENCION INTEGRAL, COCINA, LIMPIEZA Y APOYO EN CUIDO DE</t>
  </si>
  <si>
    <t>COMITE CEN CINAI SABALITO DE COTO BRUS PUNTARENAS (PARA LA COMPRA DE SERVICIOS DE ATENCION INTEGRAL, COCINA, LIMPIEZA Y APOYO EN CUIDO DE</t>
  </si>
  <si>
    <t>COMITE CEN CINAI SAN MIGUEL DE SABALITO COTO BRUS (PARA LA COMPRA DE SERVICIOS DE ATENCION INTEGRAL, COCINA, LIMPIEZA Y APOYO EN CUIDO DE</t>
  </si>
  <si>
    <t>COMITE CEN CINAI MELLIZAS DE COTO BRUS (PARA LA COMPRA DE SERVICIOS DE ATENCION INTEGRAL, COCINA, LIMPIEZA Y APOYO EN CUIDO DE</t>
  </si>
  <si>
    <t>COMITE CEN CINAI SAN LUIS DE RIO NEGRO DE COTO BRUS (PARA LA COMPRA DE SERVICIOS DE ATENCION INTEGRAL, COCINA, LIMPIEZA Y APOYO EN CUIDO DE</t>
  </si>
  <si>
    <t>COMITE CEN CINAI AGUA BUENA DE COTO BRUS PUNTARENAS (PARA LA COMPRA DE SERVICIOS DE ATENCION INTEGRAL, COCINA, LIMPIEZA Y APOYO EN</t>
  </si>
  <si>
    <t>COMITE CEN CINAI SAN FCO. DE AGUA BUENA PUNTARENAS (PARA LA COMPRA DE SERVICIOS DE ATENCION INTEGRAL, COCINA, LIMPIEZA Y APOYO EN</t>
  </si>
  <si>
    <t>COMITE CEN CINAI COOPA BUENA (PARA LA COMPRA DE SERVICIOS DE ATENCION INTEGRAL, COCINA, LIMPIEZA Y APOYO EN CUIDO DE</t>
  </si>
  <si>
    <t>COMITE CEN CINAI SABANILLA DE LIMONCITO DE COTO BRUS (PARA LA COMPRA DE SERVICIOS DE ATENCION INTEGRAL, COCINA, LIMPIEZA Y APOYO EN CUIDO DE</t>
  </si>
  <si>
    <t>COMITE CEN CINAI LA CASONA LIMONCITO (PARA LA COMPRA DE SERVICIOS DE ATENCION INTEGRAL, COCINA, LIMPIEZA Y APOYO EN CUIDO DE</t>
  </si>
  <si>
    <t>COMITE CEN CINAI GOLFITO DE PUNTARENAS (PARA LA COMPRA DE SERVICIOS DE ATENCION INTEGRAL, COCINA, LIMPIEZA Y APOYO EN CUIDO DE</t>
  </si>
  <si>
    <t>COMITE CEN CINAI PUERTO JIMENEZ DE GOLFITO PUNTARENAS (PARA LA COMPRA DE SERVICIOS DE ATENCION INTEGRAL, COCINA, LIMPIEZA Y APOYO EN</t>
  </si>
  <si>
    <t>COMITE CEN CINAI LA PALMA DE PUERTO JIMENEZ (PARA LA COMPRA DE SERVICIOS DE ATENCION INTEGRAL, COCINA, LIMPIEZA Y APOYO EN CUIDO DE</t>
  </si>
  <si>
    <t>COMITE CEN CINAI RIO CLARO DE GOLFITO PUNTARENAS (PARA LA COMPRA DE SERVICIOS DE ATENCION INTEGRAL, COCINA, LIMPIEZA Y APOYO EN CUIDO DE</t>
  </si>
  <si>
    <t>COMITE CEN CINAI CIUDAD NEILLY CORREDORES PUNTARENAS (PARA LA COMPRA DE SERVICIOS DE ATENCION INTEGRAL, COCINA, LIMPIEZA Y APOYO EN</t>
  </si>
  <si>
    <t>COMITE CEN CINAI LA CUESTA CORREDORES PUNTARENAS (PARA LA COMPRA DE SERVICIOS DE ATENCION INTEGRAL, COCINA, LIMPIEZA Y APOYO EN CUIDO DE</t>
  </si>
  <si>
    <t>COMITE CEN CINAI BO. SAN JORGE CANOAS LOS LOTES (PARA LA COMPRA DE SERVICIOS DE ATENCION INTEGRAL, COCINA, LIMPIEZA Y APOYO EN CUIDO DE</t>
  </si>
  <si>
    <t>COMITE CEN CINAI LAUREL DE CORREDORES PUNTARENAS (PARA LA COMPRA DE SERVICIOS DE ATENCION INTEGRAL, COCINA, LIMPIEZA Y APOYO EN CUIDO DE</t>
  </si>
  <si>
    <t>COMITE CEN CINAI PEÑAS BLANCAS PEREZ ZELEDON (PARA LA COMPRA DE SERVICIOS DE ATENCION INTEGRAL, COCINA, LIMPIEZA Y APOYO EN CUIDO DE</t>
  </si>
  <si>
    <t>COMITE CEN CINAI PALMARES DE PEREZ ZELEDON (PARA LA COMPRA DE SERVICIOS DE ATENCION INTEGRAL, COCINA, LIMPIEZA Y APOYO EN CUIDO DE</t>
  </si>
  <si>
    <t>COMITE CEN CINAI LA REPUNTA DE PEREZ ZELEDON (PARA LA COMPRA DE SERVICIOS DE ATENCION INTEGRAL, COCINA, LIMPIEZA Y APOYO EN CUIDO DE</t>
  </si>
  <si>
    <t>COMITE CEN CINAI SAN JUAN BOSCO DE P. Z. (PARA LA COMPRA DE SERVICIOS DE ATENCION INTEGRAL, COCINA, LIMPIEZA Y APOYO EN CUIDO DE</t>
  </si>
  <si>
    <t>COMITE CEN CINAI CONCEPCION P. Z. (PARA LA COMPRA DE SERVICIOS DE ATENCION INTEGRAL, COCINA, LIMPIEZA Y APOYO EN CUIDO DE</t>
  </si>
  <si>
    <t>COMITE CEN CINAI MOLLEJONES DE P. Z. (PARA LA COMPRA DE SERVICIOS DE ATENCION INTEGRAL, COCINA, LIMPIEZA Y APOYO EN CUIDO DE</t>
  </si>
  <si>
    <t>COMITE CEN CINAI SAN ANTONIO DE P Z. (PARA LA COMPRA DE SERVICIOS DE ATENCION INTEGRAL, COCINA, LIMPIEZA Y APOYO EN CUIDO DE</t>
  </si>
  <si>
    <t>COMITE CEN CINAI SAN PEDRO DE PEREZ ZELEDON (PARA LA COMPRA DE SERVICIOS DE ATENCION INTEGRAL, COCINA, LIMPIEZA Y APOYO EN CUIDO DE</t>
  </si>
  <si>
    <t>COMITE CEN CINAI SAN RAFAEL DE PLATANARES P. Z. (PARA LA COMPRA DE SERVICIOS DE ATENCION INTEGRAL, COCINA, LIMPIEZA Y APOYO EN CUIDO DE</t>
  </si>
  <si>
    <t>COMITE CEN CINAI PEJIBAYE DE PEREZ ZELEDON (PARA LA COMPRA DE SERVICIOS DE ATENCION INTEGRAL, COCINA, LIMPIEZA Y APOYO EN CUIDO DE</t>
  </si>
  <si>
    <t>COMITE CEN CINAI SAN MARTIN DE PEJIVALLE (PARA LA COMPRA DE SERVICIOS DE ATENCION INTEGRAL, COCINA, LIMPIEZA Y APOYO EN CUIDO DE</t>
  </si>
  <si>
    <t>COMITE CEN CINAI SAN PABLO DE PEREZ ZELEDON (PARA LA COMPRA DE SERVICIOS DE ATENCION INTEGRAL, COCINA, LIMPIEZA Y APOYO EN CUIDO DE</t>
  </si>
  <si>
    <t>COMITE CEN CINAI CAJON DE PEREZ ZELEDON (PARA LA COMPRA DE SERVICIOS DE ATENCION INTEGRAL, COCINA, LIMPIEZA Y APOYO EN CUIDO DE</t>
  </si>
  <si>
    <t>COMITE CEN CINAI SAN PEDRITO DE CAJON P. Z. (PARA LA COMPRA DE SERVICIOS DE ATENCION INTEGRAL, COCINA, LIMPIEZA Y APOYO EN CUIDO DE</t>
  </si>
  <si>
    <t>COMITE CEN CINAI SAN FRANCISCO DE CAJON (PARA LA COMPRA DE SERVICIOS DE ATENCION INTEGRAL, COCINA, LIMPIEZA Y APOYO EN CUIDO DE</t>
  </si>
  <si>
    <t>COMITE CEN CINAI SANTA MARIA DE CAJON P.Z. (PARA LA COMPRA DE SERVICIOS DE ATENCION INTEGRAL, COCINA, LIMPIEZA Y APOYO EN CUIDO DE</t>
  </si>
  <si>
    <t>COMITE CEN CINAI SANTA TERESA DE CAJON P. Z. (PARA LA COMPRA DE SERVICIOS DE ATENCION INTEGRAL, COCINA, LIMPIEZA Y APOYO EN CUIDO DE</t>
  </si>
  <si>
    <t>COMITE CEN CINAI CONCEPCION DE BUENOS AIRES PUNTARENAS (PARA LA COMPRA DE SERVICIOS DE ATENCION INTEGRAL, COCINA, LIMPIEZA Y APOYO EN</t>
  </si>
  <si>
    <t>E6010136563200</t>
  </si>
  <si>
    <t>COMITE CEN CINAI CIUDADELA BERNARDO BENAVIDES (PARA LA COMPRA DE SERVICIOS DE ATENCION INTEGRAL, COCINA, LIMPIEZA Y APOYO EN CUIDO DE</t>
  </si>
  <si>
    <t>COMITE CEN CINAI BARRIOS DEL SUR HEREDIA (LOURDES) (PARA LA COMPRA DE SERVICIOS DE ATENCION INTEGRAL, COCINA, LIMPIEZA Y APOYO EN</t>
  </si>
  <si>
    <t>COMITE CEN CINAI LOTES PERALTA HEREDIA (PARA LA COMPRA DE SERVICIOS DE ATENCION INTEGRAL, COCINA, LIMPIEZA Y APOYO EN CUIDO DE</t>
  </si>
  <si>
    <t>COMITE CEN CINAI BARRIO CORAZON DE JESUS (PARA LA COMPRA DE SERVICIOS DE ATENCION INTEGRAL, COCINA, LIMPIEZA Y APOYO EN CUIDO DE</t>
  </si>
  <si>
    <t>COMITE CEN CINAI BARRIO LAS MERCEDES (PARA LA COMPRA DE SERVICIOS DE ATENCION INTEGRAL, COCINA, LIMPIEZA Y APOYO EN CUIDO DE</t>
  </si>
  <si>
    <t>COMITE CEN CINAI GUARARI (PARA LA COMPRA DE SERVICIOS DE ATENCION INTEGRAL, COCINA, LIMPIEZA Y APOYO EN CUIDO DE</t>
  </si>
  <si>
    <t>COMITE CEN CINAI GUARARI 2 (PARA LA COMPRA DE SERVICIOS DE ATENCION INTEGRAL, COCINA, LIMPIEZA Y APOYO EN CUIDO DE</t>
  </si>
  <si>
    <t>COMITE CEN CINAI BARREAL DE HEREDIA (PARA LA COMPRA DE SERVICIOS DE ATENCION INTEGRAL, COCINA, LIMPIEZA Y APOYO EN CUIDO DE</t>
  </si>
  <si>
    <t>COMITE CEN CINAI CIUDADELA IMAS SANTA CECILIA (PARA LA COMPRA DE SERVICIOS DE ATENCION INTEGRAL, COCINA, LIMPIEZA Y APOYO EN CUIDO DE</t>
  </si>
  <si>
    <t>COMITE CEN CINAI LA AURORA (PARA LA COMPRA DE SERVICIOS DE ATENCION INTEGRAL, COCINA, LIMPIEZA Y APOYO EN CUIDO DE</t>
  </si>
  <si>
    <t>COMITE CEN CINAI SANTO DOMINGO DE HEREDIA (PARA LA COMPRA DE SERVICIOS DE ATENCION INTEGRAL, COCINA, LIMPIEZA Y APOYO EN CUIDO DE</t>
  </si>
  <si>
    <t>COMITE CEN CINAI SAN MIGUEL SANTO DOMINGO (PARA LA COMPRA DE SERVICIOS DE ATENCION INTEGRAL, COCINA, LIMPIEZA Y APOYO EN CUIDO DE</t>
  </si>
  <si>
    <t>COMITE CEN CINAI SANTO TOMAS SANTO DOMINGO (PARA LA COMPRA DE SERVICIOS DE ATENCION INTEGRAL, COCINA, LIMPIEZA Y APOYO EN CUIDO DE</t>
  </si>
  <si>
    <t>COMITE CEN CINAI SANTA ROSA SANTO DOMINGO (PARA LA COMPRA DE SERVICIOS DE ATENCION INTEGRAL, COCINA, LIMPIEZA Y APOYO EN CUIDO DE</t>
  </si>
  <si>
    <t>COMITE CEN CINAI BAJO LOS MOLINOS HEREDIA (PARA LA COMPRA DE SERVICIOS DE ATENCION INTEGRAL, COCINA, LIMPIEZA Y APOYO EN CUIDO DE</t>
  </si>
  <si>
    <t>COMITE CEN CINAI SAN PABLO HEREDIA (PARA LA COMPRA DE SERVICIOS DE ATENCION INTEGRAL, COCINA, LIMPIEZA Y APOYO EN CUIDO DE</t>
  </si>
  <si>
    <t>COMITE CEN CINAI LA ZAMORA CECUDI (PARA LA COMPRA DE SERVICIOS DE ATENCION INTEGRAL, COCINA, LIMPIEZA Y APOYO EN CUIDO DE</t>
  </si>
  <si>
    <t>COMITE CEN CINAI BARVA DE HEREDIA. (PARA LA COMPRA DE SERVICIOS DE ATENCION INTEGRAL, COCINA, LIMPIEZA Y APOYO EN CUIDO DE</t>
  </si>
  <si>
    <t>COMITE CEN CINAI SAN PEDRO DE BARVA HEREDIA (PARA LA COMPRA DE SERVICIOS DE ATENCION INTEGRAL, COCINA, LIMPIEZA Y APOYO EN CUIDO DE</t>
  </si>
  <si>
    <t>COMITE CEN CINAI SAN JOSE DE LA MONTAÑA (PARA LA COMPRA DE SERVICIOS DE ATENCION INTEGRAL, COCINA, LIMPIEZA Y APOYO EN CUIDO DE</t>
  </si>
  <si>
    <t>COMITE CEN CINAI SANTA BARBARA DE HEREDIA (PARA LA COMPRA DE SERVICIOS DE ATENCION INTEGRAL, COCINA, LIMPIEZA Y APOYO EN CUIDO DE</t>
  </si>
  <si>
    <t>COMITE CEN CINAI SAN PEDRO DE SANTA BARBARA (PARA LA COMPRA DE SERVICIOS DE ATENCION INTEGRAL, COCINA, LIMPIEZA Y APOYO EN CUIDO DE</t>
  </si>
  <si>
    <t>COMITE CEN CINAI BIRRI DE SANTA BARBARA (PARA LA COMPRA DE SERVICIOS DE ATENCION INTEGRAL, COCINA, LIMPIEZA Y APOYO EN CUIDO DE</t>
  </si>
  <si>
    <t>COMITE CEN CINAI SANTO DOMINGO DEL ROBLE HEREDIA (PARA LA COMPRA DE SERVICIOS DE ATENCION INTEGRAL, COCINA, LIMPIEZA Y APOYO EN CUIDO DE</t>
  </si>
  <si>
    <t>COMITE CEN CINAI SAN RAFAEL DE HEREDIA (PARA LA COMPRA DE SERVICIOS DE ATENCION INTEGRAL, COCINA, LIMPIEZA Y APOYO EN CUIDO DE</t>
  </si>
  <si>
    <t>COMITE CEN CINAI SAN ISIDRO DE HEREDIA (PARA LA COMPRA DE SERVICIOS DE ATENCION INTEGRAL, COCINA, LIMPIEZA Y APOYO EN CUIDO DE</t>
  </si>
  <si>
    <t>COMITE CEN CINAI SAN FRANCISCO DE SAN ISIDRO (PARA LA COMPRA DE SERVICIOS DE ATENCION INTEGRAL, COCINA, LIMPIEZA Y APOYO EN CUIDO DE</t>
  </si>
  <si>
    <t>COMITE CEN CINAI SAN ANTONIO DE BELEN HEREDIA (PARA LA COMPRA DE SERVICIOS DE ATENCION INTEGRAL, COCINA, LIMPIEZA Y APOYO EN CUIDO DE</t>
  </si>
  <si>
    <t>COMITE CEN CINAI LA RIVERA DE BELEN HEREDIA (PARA LA COMPRA DE SERVICIOS DE ATENCION INTEGRAL, COCINA, LIMPIEZA Y APOYO EN CUIDO DE</t>
  </si>
  <si>
    <t>COMITE CEN CINAI SAN JOAQUIN DE FLORES HEREDIA (PARA LA COMPRA DE SERVICIOS DE ATENCION INTEGRAL, COCINA, LIMPIEZA Y APOYO EN CUIDO DE</t>
  </si>
  <si>
    <t>COMITE CEN CINAI EL ERIZO DE ALAJUELA (PARA LA COMPRA DE SERVICIOS DE ATENCION INTEGRAL, COCINA, LIMPIEZA Y APOYO EN CUIDO DE</t>
  </si>
  <si>
    <t>COMITE CEN CINAI PUEBLO NUEVO ALAJUELA (PARA LA COMPRA DE SERVICIOS DE ATENCION INTEGRAL, COCINA, LIMPIEZA Y APOYO EN CUIDO DE</t>
  </si>
  <si>
    <t>COMITE CEN CINAI TUETAL DE ALAJUELA (PARA LA COMPRA DE SERVICIOS DE ATENCION INTEGRAL, COCINA, LIMPIEZA Y APOYO EN CUIDO DE</t>
  </si>
  <si>
    <t>COMITE CEN CINAI CARRIZAL DE LALAJUELA (PARA LA COMPRA DE SERVICIOS DE ATENCION INTEGRAL, COCINA, LIMPIEZA Y APOYO EN CUIDO DE</t>
  </si>
  <si>
    <t>COMITE CEN CINAI PAVAS DE CARRIZAL ALAJUELA (PARA LA COMPRA DE SERVICIOS DE ATENCION INTEGRAL, COCINA, LIMPIEZA Y APOYO EN CUIDO DE</t>
  </si>
  <si>
    <t>COMITE CEN CINAI VILLA BONITA (PARA LA COMPRA DE SERVICIOS DE ATENCION INTEGRAL, COCINA, LIMPIEZA Y APOYO EN CUIDO DE</t>
  </si>
  <si>
    <t>COMITE CEN CINAI CIRUELAS ALAJUELA (PARA LA COMPRA DE SERVICIOS DE ATENCION INTEGRAL, COCINA, LIMPIEZA Y APOYO EN CUIDO DE</t>
  </si>
  <si>
    <t>COMITE CEN CINAI LA GUACIMA ALAJUELA (PARA LA COMPRA DE SERVICIOS DE ATENCION INTEGRAL, COCINA, LIMPIEZA Y APOYO EN CUIDO DE</t>
  </si>
  <si>
    <t>COMITE CEN CINAI SAN MARTIN DE ALAJUELA (PARA LA COMPRA DE SERVICIOS DE ATENCION INTEGRAL, COCINA, LIMPIEZA Y APOYO EN CUIDO DE</t>
  </si>
  <si>
    <t>COMITE CEN CINAI ITIQUIS DE ALAJUELA (PARA LA COMPRA DE SERVICIOS DE ATENCION INTEGRAL, COCINA, LIMPIEZA Y APOYO EN CUIDO DE</t>
  </si>
  <si>
    <t>COMITE CEN CINAI SAN ISDRO DE ALAJUELA (PARA LA COMPRA DE SERVICIOS DE ATENCION INTEGRAL, COCINA, LIMPIEZA Y APOYO EN CUIDO DE</t>
  </si>
  <si>
    <t>COMITE CEN CINAI SABANILLA DE ALAJUELA (PARA LA COMPRA DE SERVICIOS DE ATENCION INTEGRAL, COCINA, LIMPIEZA Y APOYO EN CUIDO DE</t>
  </si>
  <si>
    <t>COMITE CEN CINAI SAN RAFAEL DE OJO DE AGUA ALAJUELA (PARA LA COMPRA DE SERVICIOS DE ATENCION INTEGRAL, COCINA, LIMPIEZA Y APOYO EN CUIDO DE</t>
  </si>
  <si>
    <t>COMITE CEN CINAI CINAI INVU LAS CAÑAS (PARA LA COMPRA DE SERVICIOS DE ATENCION INTEGRAL, COCINA, LIMPIEZA Y APOYO EN CUIDO DE</t>
  </si>
  <si>
    <t>COMITE CEN CINAI RIO SEGUNDO DE ALAJUELA (PARA LA COMPRA DE SERVICIOS DE ATENCION INTEGRAL, COCINA, LIMPIEZA Y APOYO EN CUIDO DE</t>
  </si>
  <si>
    <t>COMITE CEN CINAI CINAI EL ROBLE (PARA LA COMPRA DE SERVICIOS DE ATENCION INTEGRAL, COCINA, LIMPIEZA Y APOYO EN CUIDO DE</t>
  </si>
  <si>
    <t>COMITE CEN CINAI MONSERRAT ALAJUELA (PARA LA COMPRA DE SERVICIOS DE ATENCION INTEGRAL, COCINA, LIMPIEZA Y APOYO EN CUIDO DE</t>
  </si>
  <si>
    <t>COMITE CEN CINAI CEN BARRIO SAN JOSE (PARA LA COMPRA DE SERVICIOS DE ATENCION INTEGRAL, COCINA, LIMPIEZA Y APOYO EN CUIDO DE</t>
  </si>
  <si>
    <t>COMITE CEN CINAI LAGUNA DE SAN ISIDRO (PARA LA COMPRA DE SERVICIOS DE ATENCION INTEGRAL, COCINA, LIMPIEZA Y APOYO EN CUIDO DE</t>
  </si>
  <si>
    <t>COMITE CEN CINAI POASITO (PARA LA COMPRA DE SERVICIOS DE ATENCION INTEGRAL, COCINA, LIMPIEZA Y APOYO EN CUIDO DE</t>
  </si>
  <si>
    <t>COMITE CEN CINAI TURRUCARES DE ALAJUELA (PARA LA COMPRA DE SERVICIOS DE ATENCION INTEGRAL, COCINA, LIMPIEZA Y APOYO EN CUIDO DE</t>
  </si>
  <si>
    <t>COMITE CEN CINAI LA GARITA DE ALAJUELA (PARA LA COMPRA DE SERVICIOS DE ATENCION INTEGRAL, COCINA, LIMPIEZA Y APOYO EN CUIDO DE</t>
  </si>
  <si>
    <t>COMITE CEN CINAI GRECIA (PARA LA COMPRA DE SERVICIOS DE ATENCION INTEGRAL, COCINA, LIMPIEZA Y APOYO EN CUIDO DE</t>
  </si>
  <si>
    <t>COMITE CEN CINAI INVU DOS GRECIA (PARA LA COMPRA DE SERVICIOS DE ATENCION INTEGRAL, COCINA, LIMPIEZA Y APOYO EN CUIDO DE</t>
  </si>
  <si>
    <t>COMITE CEN CINAI SAN ISIDRO DE GRECIA (PARA LA COMPRA DE SERVICIOS DE ATENCION INTEGRAL, COCINA, LIMPIEZA Y APOYO EN CUIDO DE</t>
  </si>
  <si>
    <t>COMITE CEN CINAI TACARES DE GRECIA (PARA LA COMPRA DE SERVICIOS DE ATENCION INTEGRAL, COCINA, LIMPIEZA Y APOYO EN CUIDO DE</t>
  </si>
  <si>
    <t>COMITE CEN CINAI ATENAS DE ALAJUELA (PARA LA COMPRA DE SERVICIOS DE ATENCION INTEGRAL, COCINA, LIMPIEZA Y APOYO EN CUIDO DE</t>
  </si>
  <si>
    <t>COMITE CEN CINAI SANTA EULALIA DE ATENAS (PARA LA COMPRA DE SERVICIOS DE ATENCION INTEGRAL, COCINA, LIMPIEZA Y APOYO EN CUIDO DE</t>
  </si>
  <si>
    <t>COMITE CEN CINAI SAN PEDRO DE POAS (PARA LA COMPRA DE SERVICIOS DE ATENCION INTEGRAL, COCINA, LIMPIEZA Y APOYO EN CUIDO DE</t>
  </si>
  <si>
    <t>COMITE CEN CINAI SAN RAFAEL DE POAS (PARA LA COMPRA DE SERVICIOS DE ATENCION INTEGRAL, COCINA, LIMPIEZA Y APOYO EN CUIDO DE</t>
  </si>
  <si>
    <t>COMITE CEN CINAI CARRILLOS DE POAS ALAJUELA (PARA LA COMPRA DE SERVICIOS DE ATENCION INTEGRAL, COCINA, LIMPIEZA Y APOYO EN CUIDO DE</t>
  </si>
  <si>
    <t>COMITE CEN CINAI SABANA REDONDA DE POAS (PARA LA COMPRA DE SERVICIOS DE ATENCION INTEGRAL, COCINA, LIMPIEZA Y APOYO EN CUIDO DE</t>
  </si>
  <si>
    <t>COMITE CEN CINAI SAN MIGUEL DE SARAPIQUI (PARA LA COMPRA DE SERVICIOS DE ATENCION INTEGRAL, COCINA, LIMPIEZA Y APOYO EN CUIDO DE</t>
  </si>
  <si>
    <t>COMITE CEN CINAI UJARRAS DE SARAPIQUI CINCHONA (PARA LA COMPRA DE SERVICIOS DE ATENCION INTEGRAL, COCINA, LIMPIEZA Y APOYO EN CUIDO DE</t>
  </si>
  <si>
    <t>COMITE CEN CINAI LA GUARIA DE SARAPIQUI PUERTO VIEJO (PARA LA COMPRA DE SERVICIOS DE ATENCION INTEGRAL, COCINA, LIMPIEZA Y APOYO EN CUIDO DE</t>
  </si>
  <si>
    <t>COMITE CEN CINAI LA VIRGEN DE SARAPIQUI (PARA LA COMPRA DE SERVICIOS DE ATENCION INTEGRAL, COCINA, LIMPIEZA Y APOYO EN CUIDO DE</t>
  </si>
  <si>
    <t>COMITE CEN CINAI COLONIA VICTORIA (PARA LA COMPRA DE SERVICIOS DE ATENCION INTEGRAL, COCINA, LIMPIEZA Y APOYO EN CUIDO DE</t>
  </si>
  <si>
    <t>COMITE CEN CINAI HORQUETAS DE SARAPIQUI (PARA LA COMPRA DE SERVICIOS DE ATENCION INTEGRAL, COCINA, LIMPIEZA Y APOYO EN CUIDO DE</t>
  </si>
  <si>
    <t>COMITE CEN CINAI FINCA 2 LA UNION RIO FRIO (PARA LA COMPRA DE SERVICIOS DE ATENCION INTEGRAL, COCINA, LIMPIEZA Y APOYO EN CUIDO DE</t>
  </si>
  <si>
    <t>COMITE CEN CINAI PUNTARENAS (PARA LA COMPRA DE SERVICIOS DE ATENCION INTEGRAL, COCINA, LIMPIEZA Y APOYO EN CUIDO DE</t>
  </si>
  <si>
    <t>COMITE CEN CINAI PITAHAYA DE PUNTARENAS (PARA LA COMPRA DE SERVICIOS DE ATENCION INTEGRAL, COCINA, LIMPIEZA Y APOYO EN CUIDO DE</t>
  </si>
  <si>
    <t>COMITE CEN CINAI SARDINAL DE PUNTARENAS (PARA LA COMPRA DE SERVICIOS DE ATENCION INTEGRAL, COCINA, LIMPIEZA Y APOYO EN CUIDO DE</t>
  </si>
  <si>
    <t>COMITE CEN CINAI CHOMES PUNTARENAS (PARA LA COMPRA DE SERVICIOS DE ATENCION INTEGRAL, COCINA, LIMPIEZA Y APOYO EN CUIDO DE</t>
  </si>
  <si>
    <t>COMITE CEN CINAI COSTA DE PAJAROS PUNTARENAS (PARA LA COMPRA DE SERVICIOS DE ATENCION INTEGRAL, COCINA, LIMPIEZA Y APOYO EN CUIDO DE</t>
  </si>
  <si>
    <t>COMITE CEN CINAI MANZANILLO PUNTARENAS (PARA LA COMPRA DE SERVICIOS DE ATENCION INTEGRAL, COCINA, LIMPIEZA Y APOYO EN CUIDO DE</t>
  </si>
  <si>
    <t>COMITE CEN CINAI ABANGARITOS DE PUNTARENAS (PARA LA COMPRA DE SERVICIOS DE ATENCION INTEGRAL, COCINA, LIMPIEZA Y APOYO EN CUIDO DE</t>
  </si>
  <si>
    <t>COMITE CEN CINAI BARRANCA PUNTARENAS (PARA LA COMPRA DE SERVICIOS DE ATENCION INTEGRAL, COCINA, LIMPIEZA Y APOYO EN CUIDO DE</t>
  </si>
  <si>
    <t>COMITE CEN CINAI LOS ALMENDROS DE BARRANCA (PARA LA COMPRA DE SERVICIOS DE ATENCION INTEGRAL, COCINA, LIMPIEZA Y APOYO EN CUIDO DE</t>
  </si>
  <si>
    <t>COMITE CEN CINAI BO. 20 NOVIEMBRE PUNTARENAS (PARA LA COMPRA DE SERVICIOS DE ATENCION INTEGRAL, COCINA, LIMPIEZA Y APOYO EN CUIDO DE</t>
  </si>
  <si>
    <t>COMITE CEN CINAI FRAY CASIANO DE PUNTARENAS (PARA LA COMPRA DE SERVICIOS DE ATENCION INTEGRAL, COCINA, LIMPIEZA Y APOYO EN CUIDO DE</t>
  </si>
  <si>
    <t>COMITE CEN CINAI SAN ANTONIO DE ISLA CHIRA (PARA LA COMPRA DE SERVICIOS DE ATENCION INTEGRAL, COCINA, LIMPIEZA Y APOYO EN CUIDO DE</t>
  </si>
  <si>
    <t>COMITE CEN CINAI EL ROBLE PUNTARENAS (PARA LA COMPRA DE SERVICIOS DE ATENCION INTEGRAL, COCINA, LIMPIEZA Y APOYO EN CUIDO DE</t>
  </si>
  <si>
    <t>COMITE CEN CINAI CINCO ESTRELLAS EL ROBLE (PARA LA COMPRA DE SERVICIOS DE ATENCION INTEGRAL, COCINA, LIMPIEZA Y APOYO EN CUIDO DE</t>
  </si>
  <si>
    <t>COMITE CEN CINAI ESPARZA PUNTARENAS (PARA LA COMPRA DE SERVICIOS DE ATENCION INTEGRAL, COCINA, LIMPIEZA Y APOYO EN CUIDO DE</t>
  </si>
  <si>
    <t>COMITE CEN CINAI MOJON DE ESPARZA (PARA LA COMPRA DE SERVICIOS DE ATENCION INTEGRAL, COCINA, LIMPIEZA Y APOYO EN CUIDO DE</t>
  </si>
  <si>
    <t>COMITE CEN CINAI MIRAMAR DE MONTE DE ORO (PARA LA COMPRA DE SERVICIOS DE ATENCION INTEGRAL, COCINA, LIMPIEZA Y APOYO EN CUIDO DE</t>
  </si>
  <si>
    <t>COMITE CEN CINAI SAN ISIDRO DE MONTES DE ORO (PARA LA COMPRA DE SERVICIOS DE ATENCION INTEGRAL, COCINA, LIMPIEZA Y APOYO EN CUIDO DE</t>
  </si>
  <si>
    <t>COMITE CEN CINAI MANUEL MORA (PARA LA COMPRA DE SERVICIOS DE ATENCION INTEGRAL, COCINA, LIMPIEZA Y APOYO EN CUIDO DE</t>
  </si>
  <si>
    <t>COMITE CEN CINAI SAN MATEO DE ALAJUELA (PARA LA COMPRA DE SERVICIOS DE ATENCION INTEGRAL, COCINA, LIMPIEZA Y APOYO EN CUIDO DE</t>
  </si>
  <si>
    <t>COMITE CEN CINAI LABRADOR SAN MATEO ALAJ. (PARA LA COMPRA DE SERVICIOS DE ATENCION INTEGRAL, COCINA, LIMPIEZA Y APOYO EN CUIDO DE</t>
  </si>
  <si>
    <t>COMITE CEN CINAI OROTINA ALAJUELA (PARA LA COMPRA DE SERVICIOS DE ATENCION INTEGRAL, COCINA, LIMPIEZA Y APOYO EN CUIDO DE</t>
  </si>
  <si>
    <t>COMITE CEN CINAI MASTATE OROTINA (PARA LA COMPRA DE SERVICIOS DE ATENCION INTEGRAL, COCINA, LIMPIEZA Y APOYO EN CUIDO DE</t>
  </si>
  <si>
    <t>COMITE CEN CINAI COYOLAR (PARA LA COMPRA DE SERVICIOS DE ATENCION INTEGRAL, COCINA, LIMPIEZA Y APOYO EN CUIDO DE</t>
  </si>
  <si>
    <t>COMITE CEN CINAI CERRO DAMAS PUNTARENAS (PARA LA COMPRA DE SERVICIOS DE ATENCION INTEGRAL, COCINA, LIMPIEZA Y APOYO EN CUIDO DE</t>
  </si>
  <si>
    <t>COMITE CEN CINAI QUEPOS DE AGUIRRE PUNTARENAS (PARA LA COMPRA DE SERVICIOS DE ATENCION INTEGRAL, COCINA, LIMPIEZA Y APOYO EN CUIDO DE</t>
  </si>
  <si>
    <t>COMITE CEN CINAI MATAPALO DE AGUIRRE-PUNTARENAS (PARA LA COMPRA DE SERVICIOS DE ATENCION INTEGRAL, COCINA, LIMPIEZA Y APOYO EN CUIDO DE</t>
  </si>
  <si>
    <t>COMITE CEN CINAI SILENCIO DE AGUIRRE-PUNTARENAS (PARA LA COMPRA DE SERVICIOS DE ATENCION INTEGRAL, COCINA, LIMPIEZA Y APOYO EN CUIDO DE</t>
  </si>
  <si>
    <t>COMITE CEN CINAI LONDRES DE AGUIRRE.-PUNTARENAS (PARA LA COMPRA DE SERVICIOS DE ATENCION INTEGRAL, COCINA, LIMPIEZA Y APOYO EN CUIDO DE</t>
  </si>
  <si>
    <t>COMITE CEN CINAI ESTERILLOS O. PARRITA PUNTARENAS (PARA LA COMPRA DE SERVICIOS DE ATENCION INTEGRAL, COCINA, LIMPIEZA Y APOYO EN CUIDO DE</t>
  </si>
  <si>
    <t>COMITE CEN CINAI JACO PUNTARENAS (PARA LA COMPRA DE SERVICIOS DE ATENCION INTEGRAL, COCINA, LIMPIEZA Y APOYO EN CUIDO DE</t>
  </si>
  <si>
    <t>COMITE CEN CINAI TARCOLES DE PUNTARENAS (PARA LA COMPRA DE SERVICIOS DE ATENCION INTEGRAL, COCINA, LIMPIEZA Y APOYO EN CUIDO DE</t>
  </si>
  <si>
    <t>COMITE CEN CINAI QUEBRADA GANADO DE JACO (PARA LA COMPRA DE SERVICIOS DE ATENCION INTEGRAL, COCINA, LIMPIEZA Y APOYO EN CUIDO DE</t>
  </si>
  <si>
    <t>COMITE CEN CINAI JICARAL DE PUNTARENAS (PARA LA COMPRA DE SERVICIOS DE ATENCION INTEGRAL, COCINA, LIMPIEZA Y APOYO EN CUIDO DE</t>
  </si>
  <si>
    <t>COMITE CEN CINAI LEPANTO DE PUNTARENAS (PARA LA COMPRA DE SERVICIOS DE ATENCION INTEGRAL, COCINA, LIMPIEZA Y APOYO EN CUIDO DE</t>
  </si>
  <si>
    <t>COMITE CEN CINAI DOMINICAS DE PUNTARENAS LEPANTO (PARA LA COMPRA DE SERVICIOS DE ATENCION INTEGRAL, COCINA, LIMPIEZA Y APOYO EN CUIDO DE</t>
  </si>
  <si>
    <t>COMITE CEN CINAI COROZAL DE LEPANTO PUNTARENAS (PARA LA COMPRA DE SERVICIOS DE ATENCION INTEGRAL, COCINA, LIMPIEZA Y APOYO EN CUIDO DE</t>
  </si>
  <si>
    <t>COMITE CEN CINAI PAQUERA PUNTARENAS (PARA LA COMPRA DE SERVICIOS DE ATENCION INTEGRAL, COCINA, LIMPIEZA Y APOYO EN CUIDO DE</t>
  </si>
  <si>
    <t>COMITE CEN CINAI RIO GRANDE PAQUERA (PARA LA COMPRA DE SERVICIOS DE ATENCION INTEGRAL, COCINA, LIMPIEZA Y APOYO EN CUIDO DE</t>
  </si>
  <si>
    <t>COMITE CEN CINAI COBANO PUNTARENAS (PARA LA COMPRA DE SERVICIOS DE ATENCION INTEGRAL, COCINA, LIMPIEZA Y APOYO EN CUIDO DE</t>
  </si>
  <si>
    <t>COMITE CEN CINAI SANTA ELENA DE MONTE VERDE (PARA LA COMPRA DE SERVICIOS DE ATENCION INTEGRAL, COCINA, LIMPIEZA Y APOYO EN CUIDO DE</t>
  </si>
  <si>
    <t>COMITE CEN CINAI ESPARZOL (PARA LA COMPRA DE SERVICIOS DE ATENCION INTEGRAL, COCINA, LIMPIEZA Y APOYO EN CUIDO DE</t>
  </si>
  <si>
    <t>COMITE CEN CINAI ISLA VENADO (PARA LA COMPRA DE SERVICIOS DE ATENCION INTEGRAL, COCINA, LIMPIEZA Y APOYO EN CUIDO DE</t>
  </si>
  <si>
    <t>COMITE CEN CINAI INMACULADA (PARA LA COMPRA DE SERVICIOS DE ATENCION INTEGRAL, COCINA, LIMPIEZA Y APOYO EN CUIDO DE</t>
  </si>
  <si>
    <t>COMITE CEN CINAI CEN SAN RAMON DE ALAJUELA (PARA LA COMPRA DE SERVICIOS DE ATENCION INTEGRAL, COCINA, LIMPIEZA Y APOYO EN CUIDO DE</t>
  </si>
  <si>
    <t>COMITE CEN CINAI CINAI SAN RAMON DE ALAJUELA (PARA LA COMPRA DE SERVICIOS DE ATENCION INTEGRAL, COCINA, LIMPIEZA Y APOYO EN CUIDO DE</t>
  </si>
  <si>
    <t>COMITE CEN CINAI SAN JUAN DE SAN RAMON (PARA LA COMPRA DE SERVICIOS DE ATENCION INTEGRAL, COCINA, LIMPIEZA Y APOYO EN CUIDO DE</t>
  </si>
  <si>
    <t>COMITE CEN CINAI PIEDADES SUR SAN RAMON (PARA LA COMPRA DE SERVICIOS DE ATENCION INTEGRAL, COCINA, LIMPIEZA Y APOYO EN CUIDO DE</t>
  </si>
  <si>
    <t>COMITE CEN CINAI LA UNION SAN RAMON (PARA LA COMPRA DE SERVICIOS DE ATENCION INTEGRAL, COCINA, LIMPIEZA Y APOYO EN CUIDO DE</t>
  </si>
  <si>
    <t>COMITE CEN CINAI ALFARO DE SAN RAMON (PARA LA COMPRA DE SERVICIOS DE ATENCION INTEGRAL, COCINA, LIMPIEZA Y APOYO EN CUIDO DE</t>
  </si>
  <si>
    <t>COMITE CEN CINAI CHACHAGUA DE SAN RAMON (PARA LA COMPRA DE SERVICIOS DE ATENCION INTEGRAL, COCINA, LIMPIEZA Y APOYO EN CUIDO DE</t>
  </si>
  <si>
    <t>COMITE CEN CINAI ABANICO DE SAN ISIDRO DE P.B. (PARA LA COMPRA DE SERVICIOS DE ATENCION INTEGRAL, COCINA, LIMPIEZA Y APOYO EN CUIDO DE</t>
  </si>
  <si>
    <t>COMITE CEN CINAI INVU SAN ISIDRO P.B. (PARA LA COMPRA DE SERVICIOS DE ATENCION INTEGRAL, COCINA, LIMPIEZA Y APOYO EN CUIDO DE</t>
  </si>
  <si>
    <t>COMITE CEN CINAI SAN ISIDRO PEÑAS BLANCAS (PARA LA COMPRA DE SERVICIOS DE ATENCION INTEGRAL, COCINA, LIMPIEZA Y APOYO EN CUIDO DE</t>
  </si>
  <si>
    <t>COMITE CEN CINAI VALLE ESCONDIDO (PARA LA COMPRA DE SERVICIOS DE ATENCION INTEGRAL, COCINA, LIMPIEZA Y APOYO EN CUIDO DE</t>
  </si>
  <si>
    <t>COMITE CEN CINAI NARANJO ALAJUELA (PARA LA COMPRA DE SERVICIOS DE ATENCION INTEGRAL, COCINA, LIMPIEZA Y APOYO EN CUIDO DE</t>
  </si>
  <si>
    <t>COMITE CEN CINAI PALMITOS DE NARANJO (PARA LA COMPRA DE SERVICIOS DE ATENCION INTEGRAL, COCINA, LIMPIEZA Y APOYO EN CUIDO DE</t>
  </si>
  <si>
    <t>COMITE CEN CINAI CANDELARIA NARANJO ALAJ. (PARA LA COMPRA DE SERVICIOS DE ATENCION INTEGRAL, COCINA, LIMPIEZA Y APOYO EN CUIDO DE</t>
  </si>
  <si>
    <t>COMITE CEN CINAI BARRIO CORAZON DE JESUS EL CRUCE (PARA LA COMPRA DE SERVICIOS DE ATENCION INTEGRAL, COCINA, LIMPIEZA Y APOYO EN CUIDO DE</t>
  </si>
  <si>
    <t>COMITE CEN CINAI CEN SAN MARTIN DE NARANJO (PARA LA COMPRA DE SERVICIOS DE ATENCION INTEGRAL, COCINA, LIMPIEZA Y APOYO EN CUIDO DE</t>
  </si>
  <si>
    <t>COMITE CEN CINAI SAN JUANILLO DE NARANJO (PARA LA COMPRA DE SERVICIOS DE ATENCION INTEGRAL, COCINA, LIMPIEZA Y APOYO EN CUIDO DE</t>
  </si>
  <si>
    <t>COMITE CEN CINAI ROSARIO NARANJO ALAJ. (PARA LA COMPRA DE SERVICIOS DE ATENCION INTEGRAL, COCINA, LIMPIEZA Y APOYO EN CUIDO DE</t>
  </si>
  <si>
    <t>COMITE CEN CINAI ZARCERO DE ALAJUELA (PARA LA COMPRA DE SERVICIOS DE ATENCION INTEGRAL, COCINA, LIMPIEZA Y APOYO EN CUIDO DE</t>
  </si>
  <si>
    <t>COMITE CEN CINAI LAGUNA DE ALFARO RUIZ (PARA LA COMPRA DE SERVICIOS DE ATENCION INTEGRAL, COCINA, LIMPIEZA Y APOYO EN CUIDO DE</t>
  </si>
  <si>
    <t>COMITE CEN CINAI TAPEZCO DE ALFARO RUIZ (PARA LA COMPRA DE SERVICIOS DE ATENCION INTEGRAL, COCINA, LIMPIEZA Y APOYO EN CUIDO DE</t>
  </si>
  <si>
    <t>COMITE CEN CINAI PALMIRA DE ALFARO RUIZ ALAJ (PARA LA COMPRA DE SERVICIOS DE ATENCION INTEGRAL, COCINA, LIMPIEZA Y APOYO EN CUIDO DE</t>
  </si>
  <si>
    <t>COMITE CEN CINAI SANTA ROSA DE ALFARO RUIZ (PARA LA COMPRA DE SERVICIOS DE ATENCION INTEGRAL, COCINA, LIMPIEZA Y APOYO EN CUIDO DE</t>
  </si>
  <si>
    <t>COMITE CEN CINAI RINCON DE ZARAGOZA (PARA LA COMPRA DE SERVICIOS DE ATENCION INTEGRAL, COCINA, LIMPIEZA Y APOYO EN CUIDO DE</t>
  </si>
  <si>
    <t>COMITE CEN CINAI BUENOS AIRES DE PALMARES (PARA LA COMPRA DE SERVICIOS DE ATENCION INTEGRAL, COCINA, LIMPIEZA Y APOYO EN CUIDO DE</t>
  </si>
  <si>
    <t>COMITE CEN CINAI CANDELARIA PALMARES ALAJUELA (PARA LA COMPRA DE SERVICIOS DE ATENCION INTEGRAL, COCINA, LIMPIEZA Y APOYO EN CUIDO DE</t>
  </si>
  <si>
    <t>COMITE CEN CINAI ESQUIPULAS PALMARES ALAJ. (PARA LA COMPRA DE SERVICIOS DE ATENCION INTEGRAL, COCINA, LIMPIEZA Y APOYO EN CUIDO DE</t>
  </si>
  <si>
    <t>COMITE CEN CINAI LA GRANJA PALMARES (PARA LA COMPRA DE SERVICIOS DE ATENCION INTEGRAL, COCINA, LIMPIEZA Y APOYO EN CUIDO DE</t>
  </si>
  <si>
    <t>COMITE CEN CINAI SARCHI NORTE DE VALVERDE VEGA 1 (PARA LA COMPRA DE SERVICIOS DE ATENCION INTEGRAL, COCINA, LIMPIEZA Y APOYO EN CUIDO DE</t>
  </si>
  <si>
    <t>COMITE CEN CINAI LA LUISA VALVERDE VEGA (PARA LA COMPRA DE SERVICIOS DE ATENCION INTEGRAL, COCINA, LIMPIEZA Y APOYO EN CUIDO DE</t>
  </si>
  <si>
    <t>COMITE CEN CINAI SARCHI S. DE VALVERDE VEGA (PARA LA COMPRA DE SERVICIOS DE ATENCION INTEGRAL, COCINA, LIMPIEZA Y APOYO EN CUIDO DE</t>
  </si>
  <si>
    <t>COMITE CEN CINAI SAN PEDRO VALVERDE VEGA (PARA LA COMPRA DE SERVICIOS DE ATENCION INTEGRAL, COCINA, LIMPIEZA Y APOYO EN CUIDO DE</t>
  </si>
  <si>
    <t>COMITE CEN CINAI SAN RAFAEL DE VALVERDE VEGA (PARA LA COMPRA DE SERVICIOS DE ATENCION INTEGRAL, COCINA, LIMPIEZA Y APOYO EN CUIDO DE</t>
  </si>
  <si>
    <t>COMITE CEN CINAI SAN CRISTOBAL NORTE DESAMPARADOS (PARA LA COMPRA DE SERVICIOS DE ATENCION INTEGRAL, COCINA, LIMPIEZA Y APOYO EN CUIDO DE</t>
  </si>
  <si>
    <t>COMITE CEN CINAI LA LUCHA DESAMPARADOS (PARA LA COMPRA DE SERVICIOS DE ATENCION INTEGRAL, COCINA, LIMPIEZA Y APOYO EN CUIDO DE</t>
  </si>
  <si>
    <t>COMITE CEN CINAI SAN CRISTOBAL SUR DESAMP (CD) (PARA LA COMPRA DE SERVICIOS DE ATENCION INTEGRAL, COCINA, LIMPIEZA Y APOYO EN CUIDO DE</t>
  </si>
  <si>
    <t>COMITE CEN CINAI SAN MARCOS TARRAZU (PARA LA COMPRA DE SERVICIOS DE ATENCION INTEGRAL, COCINA, LIMPIEZA Y APOYO EN CUIDO DE</t>
  </si>
  <si>
    <t>COMITE CEN CINAI SAN LORENZO TARRAZU (PARA LA COMPRA DE SERVICIOS DE ATENCION INTEGRAL, COCINA, LIMPIEZA Y APOYO EN CUIDO DE</t>
  </si>
  <si>
    <t>COMITE CEN CINAI SAN CARLOS TARRAZU (PARA LA COMPRA DE SERVICIOS DE ATENCION INTEGRAL, COCINA, LIMPIEZA Y APOYO EN CUIDO DE</t>
  </si>
  <si>
    <t>COMITE CEN CINAI SAN JERONIMO DE S.C. TARRA. (PARA LA COMPRA DE SERVICIOS DE ATENCION INTEGRAL, COCINA, LIMPIEZA Y APOYO EN CUIDO DE</t>
  </si>
  <si>
    <t>COMITE CEN CINAI SANTA MARIA DOTA (PARA LA COMPRA DE SERVICIOS DE ATENCION INTEGRAL, COCINA, LIMPIEZA Y APOYO EN CUIDO DE</t>
  </si>
  <si>
    <t>COMITE CEN CINAI COPEY DE DOTA (PARA LA COMPRA DE SERVICIOS DE ATENCION INTEGRAL, COCINA, LIMPIEZA Y APOYO EN CUIDO DE</t>
  </si>
  <si>
    <t>COMITE CEN CINAI SAN PABLO LEON CORTES (PARA LA COMPRA DE SERVICIOS DE ATENCION INTEGRAL, COCINA, LIMPIEZA Y APOYO EN CUIDO DE</t>
  </si>
  <si>
    <t>COMITE CEN CINAI SN ANDRES LEON CORTES S. J (PARA LA COMPRA DE SERVICIOS DE ATENCION INTEGRAL, COCINA, LIMPIEZA Y APOYO EN CUIDO DE</t>
  </si>
  <si>
    <t>COMITE CEN CINAI LLANO BONITO LEON CORTES (PARA LA COMPRA DE SERVICIOS DE ATENCION INTEGRAL, COCINA, LIMPIEZA Y APOYO EN CUIDO DE</t>
  </si>
  <si>
    <t>COMITE CEN CINAI SAN ISIDRO DE LEON CORTES (PARA LA COMPRA DE SERVICIOS DE ATENCION INTEGRAL, COCINA, LIMPIEZA Y APOYO EN CUIDO DE</t>
  </si>
  <si>
    <t>COMITE CEN CINAI SANTA CRUZ LEON CORTES (PARA LA COMPRA DE SERVICIOS DE ATENCION INTEGRAL, COCINA, LIMPIEZA Y APOYO EN CUIDO DE</t>
  </si>
  <si>
    <t>COMITE CEN CINAI SAN ANTONIO DE LEON CORTES (PARA LA COMPRA DE SERVICIOS DE ATENCION INTEGRAL, COCINA, LIMPIEZA Y APOYO EN CUIDO DE</t>
  </si>
  <si>
    <t>COMITE CEN CINAI TEJAR DE GUARCO (PARA LA COMPRA DE SERVICIOS DE ATENCION INTEGRAL, COCINA, LIMPIEZA Y APOYO EN CUIDO DE</t>
  </si>
  <si>
    <t>COMITE CEN CINAI PALMITAL DE GUARCO (PARA LA COMPRA DE SERVICIOS DE ATENCION INTEGRAL, COCINA, LIMPIEZA Y APOYO EN CUIDO DE</t>
  </si>
  <si>
    <t>COMITE CEN CINAI EL EMPALME DE GUARCO-CARTAGO (PARA LA COMPRA DE SERVICIOS DE ATENCION INTEGRAL, COCINA, LIMPIEZA Y APOYO EN CUIDO DE</t>
  </si>
  <si>
    <t>COMITE CEN CINAI SAN ISIDRO GUARCO (PARA LA COMPRA DE SERVICIOS DE ATENCION INTEGRAL, COCINA, LIMPIEZA Y APOYO EN CUIDO DE</t>
  </si>
  <si>
    <t>COMITE CEN CINAI PURIRES DEL GUARCO (PARA LA COMPRA DE SERVICIOS DE ATENCION INTEGRAL, COCINA, LIMPIEZA Y APOYO EN CUIDO DE</t>
  </si>
  <si>
    <t>COMITE CEN CINAI COCORI (PARA LA COMPRA DE SERVICIOS DE ATENCION INTEGRAL, COCINA, LIMPIEZA Y APOYO EN CUIDO DE</t>
  </si>
  <si>
    <t>COMITE CEN CINAI CARTAGO CENTRO (PARA LA COMPRA DE SERVICIOS DE ATENCION INTEGRAL, COCINA, LIMPIEZA Y APOYO EN CUIDO DE</t>
  </si>
  <si>
    <t>COMITE CEN CINAI SAN NICOLAS DE CARTAGO (PARA LA COMPRA DE SERVICIOS DE ATENCION INTEGRAL, COCINA, LIMPIEZA Y APOYO EN CUIDO DE</t>
  </si>
  <si>
    <t>COMITE CEN CINAI LOYOLA DE SAN NICOLAS DE CARTAGO (PARA LA COMPRA DE SERVICIOS DE ATENCION INTEGRAL, COCINA, LIMPIEZA Y APOYO EN CUIDO DE</t>
  </si>
  <si>
    <t>COMITE CEN CINAI AGUA CALIENTE SN FCO CARTAGO (PARA LA COMPRA DE SERVICIOS DE ATENCION INTEGRAL, COCINA, LIMPIEZA Y APOYO EN CUIDO DE</t>
  </si>
  <si>
    <t>COMITE CEN CINAI LOURDES SAN FCO. CARTAGO (PARA LA COMPRA DE SERVICIOS DE ATENCION INTEGRAL, COCINA, LIMPIEZA Y APOYO EN CUIDO DE</t>
  </si>
  <si>
    <t>COMITE CEN CINAI GUADALUPE CARTAGO (PARA LA COMPRA DE SERVICIOS DE ATENCION INTEGRAL, COCINA, LIMPIEZA Y APOYO EN CUIDO DE</t>
  </si>
  <si>
    <t>COMITE CEN CINAI SAN JUAN DE TOBOSI SUR-CARTAGO (PARA LA COMPRA DE SERVICIOS DE ATENCION INTEGRAL, COCINA, LIMPIEZA Y APOYO EN CUIDO DE</t>
  </si>
  <si>
    <t>COMITE CEN CINAI SAN JUAN DE TOBOSI NORTE-CARTAGO (PARA LA COMPRA DE SERVICIOS DE ATENCION INTEGRAL, COCINA, LIMPIEZA Y APOYO EN CUIDO DE</t>
  </si>
  <si>
    <t>COMITE CEN CINAI CORRALILLO CARTAGO (PARA LA COMPRA DE SERVICIOS DE ATENCION INTEGRAL, COCINA, LIMPIEZA Y APOYO EN CUIDO DE</t>
  </si>
  <si>
    <t>COMITE CEN CINAI EL ALUMBRE DE CORRALILLO CARTAGO (PARA LA COMPRA DE SERVICIOS DE ATENCION INTEGRAL, COCINA, LIMPIEZA Y APOYO EN CUIDO DE</t>
  </si>
  <si>
    <t>COMITE CEN CINAI SAN ANTONIO DE CORRALILLO-CARTAGO (PARA LA COMPRA DE SERVICIOS DE ATENCION INTEGRAL, COCINA, LIMPIEZA Y APOYO EN</t>
  </si>
  <si>
    <t>COMITE CEN CINAI SANTA ELENA ARR. DE CORRALILLO (PARA LA COMPRA DE SERVICIOS DE ATENCION INTEGRAL, COCINA, LIMPIEZA Y APOYO EN CUIDO DE</t>
  </si>
  <si>
    <t>COMITE CEN CINAI LLANO LOS ANGELES CORRALILLO (PARA LA COMPRA DE SERVICIOS DE ATENCION INTEGRAL, COCINA, LIMPIEZA Y APOYO EN CUIDO DE</t>
  </si>
  <si>
    <t>COMITE CEN CINAI DULCE NOMBRE CARTAGO (PARA LA COMPRA DE SERVICIOS DE ATENCION INTEGRAL, COCINA, LIMPIEZA Y APOYO EN CUIDO DE</t>
  </si>
  <si>
    <t>COMITE CEN CINAI LLANO GRANDE CARTAGO (PARA LA COMPRA DE SERVICIOS DE ATENCION INTEGRAL, COCINA, LIMPIEZA Y APOYO EN CUIDO DE</t>
  </si>
  <si>
    <t>COMITE CEN CINAI QUEBRADILLAS GPE. CARTAGO (PARA LA COMPRA DE SERVICIOS DE ATENCION INTEGRAL, COCINA, LIMPIEZA Y APOYO EN CUIDO DE</t>
  </si>
  <si>
    <t>COMITE CEN CINAI TRES RIOS DE LA UNION DE CARTAGO (PARA LA COMPRA DE SERVICIOS DE ATENCION INTEGRAL, COCINA, LIMPIEZA Y APOYO EN CUIDO DE</t>
  </si>
  <si>
    <t>COMITE CEN CINAI LOS SAUCES TRES RIOS (PARA LA COMPRA DE SERVICIOS DE ATENCION INTEGRAL, COCINA, LIMPIEZA Y APOYO EN CUIDO DE</t>
  </si>
  <si>
    <t>COMITE CEN CINAI TIERRA BLANCA CTGO (PARA LA COMPRA DE SERVICIOS DE ATENCION INTEGRAL, COCINA, LIMPIEZA Y APOYO EN CUIDO DE</t>
  </si>
  <si>
    <t>COMITE CEN CINAI PARAISO NO. 1 CARTAGO (PARA LA COMPRA DE SERVICIOS DE ATENCION INTEGRAL, COCINA, LIMPIEZA Y APOYO EN CUIDO DE</t>
  </si>
  <si>
    <t>COMITE CEN CINAI EL SALVADOR DE CARTAGO (PARA LA COMPRA DE SERVICIOS DE ATENCION INTEGRAL, COCINA, LIMPIEZA Y APOYO EN CUIDO DE</t>
  </si>
  <si>
    <t>COMITE CEN CINAI LLANOS DE SANTA LUCIA PARAISO (PARA LA COMPRA DE SERVICIOS DE ATENCION INTEGRAL, COCINA, LIMPIEZA Y APOYO EN CUIDO DE</t>
  </si>
  <si>
    <t>COMITE CEN CINAI SANTIAGO PARAISO (PARA LA COMPRA DE SERVICIOS DE ATENCION INTEGRAL, COCINA, LIMPIEZA Y APOYO EN CUIDO DE</t>
  </si>
  <si>
    <t>COMITE CEN CINAI OROSI PARAISO (PARA LA COMPRA DE SERVICIOS DE ATENCION INTEGRAL, COCINA, LIMPIEZA Y APOYO EN CUIDO DE</t>
  </si>
  <si>
    <t>COMITE CEN CINAI PURISIL PARAISO (PARA LA COMPRA DE SERVICIOS DE ATENCION INTEGRAL, COCINA, LIMPIEZA Y APOYO EN CUIDO DE</t>
  </si>
  <si>
    <t>COMITE CEN CINAI PALOMO, OROSI (PARA LA COMPRA DE SERVICIOS DE ATENCION INTEGRAL, COCINA, LIMPIEZA Y APOYO EN CUIDO DE</t>
  </si>
  <si>
    <t>COMITE CEN CINAI PUENTE NEGRO DE OROSI (PARA LA COMPRA DE SERVICIOS DE ATENCION INTEGRAL, COCINA, LIMPIEZA Y APOYO EN CUIDO DE</t>
  </si>
  <si>
    <t>COMITE CEN CINAI CACHI PARAISO CARTAGO (PARA LA COMPRA DE SERVICIOS DE ATENCION INTEGRAL, COCINA, LIMPIEZA Y APOYO EN CUIDO DE</t>
  </si>
  <si>
    <t>COMITE CEN CINAI NARANJO JUAN VIÑAS (PARA LA COMPRA DE SERVICIOS DE ATENCION INTEGRAL, COCINA, LIMPIEZA Y APOYO EN CUIDO DE</t>
  </si>
  <si>
    <t>COMITE CEN CINAI JUAN VIÑAS JIMENEZ-CARTAGO (PARA LA COMPRA DE SERVICIOS DE ATENCION INTEGRAL, COCINA, LIMPIEZA Y APOYO EN CUIDO DE</t>
  </si>
  <si>
    <t>COMITE CEN CINAI LA VICTORIA DE JUAN VIÑAS (PARA LA COMPRA DE SERVICIOS DE ATENCION INTEGRAL, COCINA, LIMPIEZA Y APOYO EN CUIDO DE</t>
  </si>
  <si>
    <t>COMITE CEN CINAI PACAYAS DE ALVARADO (PARA LA COMPRA DE SERVICIOS DE ATENCION INTEGRAL, COCINA, LIMPIEZA Y APOYO EN CUIDO DE</t>
  </si>
  <si>
    <t>COMITE CEN CINAI CERVANTES DE ALVARADO-CARTAGO (PARA LA COMPRA DE SERVICIOS DE ATENCION INTEGRAL, COCINA, LIMPIEZA Y APOYO EN CUIDO DE</t>
  </si>
  <si>
    <t>COMITE CEN CINAI CAPELLADES DE ALVARADO-CARTAGO (PARA LA COMPRA DE SERVICIOS DE ATENCION INTEGRAL, COCINA, LIMPIEZA Y APOYO EN CUIDO DE</t>
  </si>
  <si>
    <t>COMITE CEN CINAI SAN RAFAEL OREAMUNO (PARA LA COMPRA DE SERVICIOS DE ATENCION INTEGRAL, COCINA, LIMPIEZA Y APOYO EN CUIDO DE</t>
  </si>
  <si>
    <t>COMITE CEN CINAI COT OREAMUNO CARTAGO (PARA LA COMPRA DE SERVICIOS DE ATENCION INTEGRAL, COCINA, LIMPIEZA Y APOYO EN CUIDO DE</t>
  </si>
  <si>
    <t>COMITE CEN CINAI CIPRESES DE OREAMUNO-CARTAGO (PARA LA COMPRA DE SERVICIOS DE ATENCION INTEGRAL, COCINA, LIMPIEZA Y APOYO EN CUIDO DE</t>
  </si>
  <si>
    <t>COMITE CEN CINAI BIRRISITO (PARA LA COMPRA DE SERVICIOS DE ATENCION INTEGRAL, COCINA, LIMPIEZA Y APOYO EN CUIDO DE</t>
  </si>
  <si>
    <t>COMITE CEN CINAI SABANILLAS TUCURRIQUE (PARA LA COMPRA DE SERVICIOS DE ATENCION INTEGRAL, COCINA, LIMPIEZA Y APOYO EN CUIDO DE</t>
  </si>
  <si>
    <t>COMITE CEN CINAI TUCURRIQUE TURRIALBA (PARA LA COMPRA DE SERVICIOS DE ATENCION INTEGRAL, COCINA, LIMPIEZA Y APOYO EN CUIDO DE</t>
  </si>
  <si>
    <t>COMITE CEN CINAI PEJIBAYE JIMENEZ (PARA LA COMPRA DE SERVICIOS DE ATENCION INTEGRAL, COCINA, LIMPIEZA Y APOYO EN CUIDO DE</t>
  </si>
  <si>
    <t>COMITE CEN CINAI TURRIALBA CTGO (PARA LA COMPRA DE SERVICIOS DE ATENCION INTEGRAL, COCINA, LIMPIEZA Y APOYO EN CUIDO DE</t>
  </si>
  <si>
    <t>COMITE CEN CINAI LA MARGOT TURRIALBA (PARA LA COMPRA DE SERVICIOS DE ATENCION INTEGRAL, COCINA, LIMPIEZA Y APOYO EN CUIDO DE</t>
  </si>
  <si>
    <t>COMITE CEN CINAI SAN JUAN SUR TURRIALBA (PARA LA COMPRA DE SERVICIOS DE ATENCION INTEGRAL, COCINA, LIMPIEZA Y APOYO EN CUIDO DE</t>
  </si>
  <si>
    <t>COMITE CEN CINAI SAN JUAN NORTE TURRIALBA (PARA LA COMPRA DE SERVICIOS DE ATENCION INTEGRAL, COCINA, LIMPIEZA Y APOYO EN CUIDO DE</t>
  </si>
  <si>
    <t>COMITE CEN CINAI COLORADO TURRIALBA (PARA LA COMPRA DE SERVICIOS DE ATENCION INTEGRAL, COCINA, LIMPIEZA Y APOYO EN CUIDO DE</t>
  </si>
  <si>
    <t>COMITE CEN CINAI LA SUIZA TURRIALBA (PARA LA COMPRA DE SERVICIOS DE ATENCION INTEGRAL, COCINA, LIMPIEZA Y APOYO EN CUIDO DE</t>
  </si>
  <si>
    <t>COMITE CEN CINAI PERALTA DE TURRIALBA (PARA LA COMPRA DE SERVICIOS DE ATENCION INTEGRAL, COCINA, LIMPIEZA Y APOYO EN CUIDO DE</t>
  </si>
  <si>
    <t>COMITE CEN CINAI SANTA CRUZ DE TLBA. (PARA LA COMPRA DE SERVICIOS DE ATENCION INTEGRAL, COCINA, LIMPIEZA Y APOYO EN CUIDO DE</t>
  </si>
  <si>
    <t>COMITE CEN CINAI EL SAUCE SANTA TERESITA-TLBA (PARA LA COMPRA DE SERVICIOS DE ATENCION INTEGRAL, COCINA, LIMPIEZA Y APOYO EN CUIDO DE</t>
  </si>
  <si>
    <t>COMITE CEN CINAI STA TERESITA TURRIALBA CARTAGO (PARA LA COMPRA DE SERVICIOS DE ATENCION INTEGRAL, COCINA, LIMPIEZA Y APOYO EN CUIDO DE</t>
  </si>
  <si>
    <t>COMITE CEN CINAI GUAYABO TURRIALBA (PARA LA COMPRA DE SERVICIOS DE ATENCION INTEGRAL, COCINA, LIMPIEZA Y APOYO EN CUIDO DE</t>
  </si>
  <si>
    <t>COMITE CEN CINAI SITIO MATA (PARA LA COMPRA DE SERVICIOS DE ATENCION INTEGRAL, COCINA, LIMPIEZA Y APOYO EN CUIDO DE</t>
  </si>
  <si>
    <t>COMITE CEN CINAI JABILLOS DE TURRIALBA (PARA LA COMPRA DE SERVICIOS DE ATENCION INTEGRAL, COCINA, LIMPIEZA Y APOYO EN CUIDO DE</t>
  </si>
  <si>
    <t>COMITE CEN CINAI TUIS TURRIALBA (PARA LA COMPRA DE SERVICIOS DE ATENCION INTEGRAL, COCINA, LIMPIEZA Y APOYO EN CUIDO DE</t>
  </si>
  <si>
    <t>COMITE CEN CINAI PLATANILLO TURRIALBA TAYUTIC (PARA LA COMPRA DE SERVICIOS DE ATENCION INTEGRAL, COCINA, LIMPIEZA Y APOYO EN CUIDO DE</t>
  </si>
  <si>
    <t>COMITE CEN CINAI PASO MARCOS DE PLATANILLO (PARA LA COMPRA DE SERVICIOS DE ATENCION INTEGRAL, COCINA, LIMPIEZA Y APOYO EN CUIDO DE</t>
  </si>
  <si>
    <t>COMITE CEN CINAI AQUIARES STA ROSA TURRIALBA (PARA LA COMPRA DE SERVICIOS DE ATENCION INTEGRAL, COCINA, LIMPIEZA Y APOYO EN CUIDO DE</t>
  </si>
  <si>
    <t>COMITE CEN CINAI SANTA ROSA TURRIALBA (PARA LA COMPRA DE SERVICIOS DE ATENCION INTEGRAL, COCINA, LIMPIEZA Y APOYO EN CUIDO DE</t>
  </si>
  <si>
    <t>COMITE CEN CINAI TRES EQUIS TURRIALBA (PARA LA COMPRA DE SERVICIOS DE ATENCION INTEGRAL, COCINA, LIMPIEZA Y APOYO EN CUIDO DE</t>
  </si>
  <si>
    <t>COMITE CEN CINAI EL MORA TURRIALBA (PARA LA COMPRA DE SERVICIOS DE ATENCION INTEGRAL, COCINA, LIMPIEZA Y APOYO EN CUIDO DE</t>
  </si>
  <si>
    <t>COMITE CEN CINAI AZUL TURRIALBA (PARA LA COMPRA DE SERVICIOS DE ATENCION INTEGRAL, COCINA, LIMPIEZA Y APOYO EN CUIDO DE</t>
  </si>
  <si>
    <t>COMITE CEN CINAI GRANO DE ORO DE TURRIALBA (PARA LA COMPRA DE SERVICIOS DE ATENCION INTEGRAL, COCINA, LIMPIEZA Y APOYO EN CUIDO DE</t>
  </si>
  <si>
    <t>COMITE CEN CINAI NIMARI TURRIALBA (PARA LA COMPRA DE SERVICIOS DE ATENCION INTEGRAL, COCINA, LIMPIEZA Y APOYO EN CUIDO DE</t>
  </si>
  <si>
    <t>COMITE CEN CINAI CORINA RODRIGUEZ, LA AURORA, ALAJUELITA (PARA LA COMPRA DE SERVICIOS DE ATENCION INTEGRAL, COCINA, LIMPIEZA Y APOYO EN</t>
  </si>
  <si>
    <t>COMITE CEN CINAI SANTA LUCIA DE BARVA DE HEREDIA (PARA LA COMPRA DE SERVICIOS DE ATENCION INTEGRAL, COCINA, LIMPIEZA Y APOYO EN CUIDO DE</t>
  </si>
  <si>
    <t>COMITE CEN CINAI LOMAS DE PARRITA PUNTARENAS (PARA LA COMPRA DE SERVICIOS DE ATENCION INTEGRAL, COCINA, LIMPIEZA Y APOYO EN CUIDO DE</t>
  </si>
  <si>
    <t>COMITE CEN CINAI SAN MARTIN DE JUAN VIÑAS (PARA LA COMPRA DE SERVICIOS DE ATENCION INTEGRAL, COCINA, LIMPIEZA Y APOYO EN CUIDO DE</t>
  </si>
  <si>
    <t>COMITE CEN CINAI VENADO DE SAN CARLOS (PUESTO DE DISTRIBUCION) (PARA LA COMPRA DE SERVICIOS DE ATENCION INTEGRAL, COCINA, LIMPIEZA Y APOYO EN</t>
  </si>
  <si>
    <t>COMITE CEN CINAI QUEBRADA GRANDE LIBERIA (PARA LA COMPRA DE SERVICIOS DE ATENCION INTEGRAL, COCINA, LIMPIEZA Y APOYO EN CUIDO DE</t>
  </si>
  <si>
    <t>COMITE CEN CINAI RIO BRUJO DE BUENOS AIRES (PARA LA COMPRA DE SERVICIOS DE ATENCION INTEGRAL, COCINA, LIMPIEZA Y APOYO EN CUIDO DE</t>
  </si>
  <si>
    <t>COMITE CEN CINAI BOLAS DE BUENOS AIRES DE PUNTARENAS (PARA LA COMPRA DE SERVICIOS DE ATENCION INTEGRAL, COCINA, LIMPIEZA Y APOYO EN</t>
  </si>
  <si>
    <t>COMITE CEN CINAI CHANGUENA BUENOS AIRES PUNTARENAS (PARA LA COMPRA DE SERVICIOS DE ATENCION INTEGRAL, COCINA, LIMPIEZA Y APOYO EN</t>
  </si>
  <si>
    <t>COMITE CEN CINAI QUIZARRA DE PEREZ ZELEDON (CD) (PARA LA COMPRA DE SERVICIOS DE ATENCION INTEGRAL, COCINA, LIMPIEZA Y APOYO EN CUIDO DE</t>
  </si>
  <si>
    <t>COMITE CEN CINAI 25 DE JULIO HATILLO (AGUANTAFILO) (PARA LA COMPRA DE SERVICIOS DE ATENCION INTEGRAL, COCINA, LIMPIEZA Y APOYO EN</t>
  </si>
  <si>
    <t>COMITÉ CEN CINAI ATARDECER, SAN NICOLAS, CARTAGO, CARTAGO (PARA LA COMPRA DE SERVICIOS DE ATENCIÓN INTEGRAL, COCINA, LIMPIEZA Y APOYO EN CUIDO DE</t>
  </si>
  <si>
    <t>COMITÉ CEN CINAI, FATIMA, ORIENTAL, CARTAGO, CARTAGO (PARA LA COMPRA DE SERVICIOS DE ATENCIÓN INTEGRAL, COCINA, LIMPIEZA Y APOYO EN CUIDO DE</t>
  </si>
  <si>
    <t>COMITÉ CEN CINAI, ORIENTE, OCCIDENTAL CARTAGO, CARTAGO (PARA LA COMPRA DE SERVICIOS DE ATENCIÓN INTEGRAL, COCINA, LIMPIEZA Y APOYO EN CUIDO DE</t>
  </si>
  <si>
    <t>COMITÉ CEN CINAI, BARRIO LOS ANGELES, LLANO GRANDE, CARTAGO, CARTAGO (PARA LA COMPRA DE SERVICIOS DE ATENCIÓN INTEGRAL, COCINA, LIMPIEZA</t>
  </si>
  <si>
    <t>INSTITUTO COSTARRICENSE DEL DEPORTE Y LA RECREACION (ICODER). (PARA GASTOS DE OPERACION, SEGUN LEY N° 7800 DEL 30/04/1998 Y LOS ARTICULOS</t>
  </si>
  <si>
    <t>E6010323863500</t>
  </si>
  <si>
    <t>INSTITUTO COSTARRICENSE DEL DEPORTE Y LA RECREACION (ICODER). (PARA LA ORGANIZACION Y DESARROLLO DE LOS JUEGOS DEPORTIVOS NACIONALES,</t>
  </si>
  <si>
    <t>ASOCIACION CRUZ ROJA COSTARRICENSE. (SEGUN LEY DE SIMPLIFICACION Y EFICIENCIA TRIBUTARIA NO.8114 DEL 04/07/2001, ARTICULO NO. 5</t>
  </si>
  <si>
    <t>963</t>
  </si>
  <si>
    <t>964</t>
  </si>
  <si>
    <t>E6010500163600</t>
  </si>
  <si>
    <t>JUNTA DE PROTECCIÓN SOCIAL (PARA REINTEGRAR REMANENTE DE LA LIQUIDACIÓN DEL PROYECTO 022-2020 JPS: “COMPRA DE EQUIPO PARA EL CENTRO NACIONAL DE</t>
  </si>
  <si>
    <t>E-19999</t>
  </si>
  <si>
    <t>OTROS SERVICIOS NO ESPECIFICADOS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</si>
</sst>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74"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9" fontId="5" fillId="2" borderId="5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right" vertical="center"/>
    </xf>
    <xf numFmtId="9" fontId="5" fillId="3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5" fillId="4" borderId="1" xfId="0" applyFont="1" applyFill="1" applyBorder="1" applyAlignment="1">
      <alignment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right" vertical="center"/>
    </xf>
    <xf numFmtId="9" fontId="5" fillId="4" borderId="12" xfId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right" vertical="center"/>
    </xf>
    <xf numFmtId="9" fontId="5" fillId="4" borderId="8" xfId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9" fontId="5" fillId="2" borderId="8" xfId="1" applyFont="1" applyFill="1" applyBorder="1" applyAlignment="1">
      <alignment horizontal="center" vertical="center"/>
    </xf>
    <xf numFmtId="4" fontId="0" fillId="0" borderId="0" xfId="0" applyNumberFormat="1" applyAlignment="1">
      <alignment vertical="top"/>
    </xf>
    <xf numFmtId="0" fontId="5" fillId="4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" fontId="5" fillId="2" borderId="16" xfId="0" applyNumberFormat="1" applyFont="1" applyFill="1" applyBorder="1" applyAlignment="1">
      <alignment horizontal="right" vertical="center"/>
    </xf>
    <xf numFmtId="9" fontId="5" fillId="2" borderId="17" xfId="1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0" fontId="0" fillId="0" borderId="18" xfId="0" applyBorder="1" applyAlignment="1">
      <alignment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vertical="top"/>
    </xf>
    <xf numFmtId="4" fontId="0" fillId="0" borderId="19" xfId="0" applyNumberFormat="1" applyBorder="1" applyAlignment="1">
      <alignment horizontal="right" vertical="top"/>
    </xf>
    <xf numFmtId="0" fontId="0" fillId="0" borderId="19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9" fontId="5" fillId="0" borderId="1" xfId="1" applyFont="1" applyFill="1" applyBorder="1" applyAlignment="1">
      <alignment horizontal="center" vertical="center"/>
    </xf>
    <xf numFmtId="9" fontId="6" fillId="0" borderId="1" xfId="1" applyFont="1" applyBorder="1" applyAlignment="1">
      <alignment horizontal="center" vertical="top"/>
    </xf>
    <xf numFmtId="9" fontId="6" fillId="2" borderId="17" xfId="1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4" borderId="0" xfId="1" applyFont="1" applyFill="1" applyAlignment="1">
      <alignment horizontal="center" vertical="center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top"/>
    </xf>
    <xf numFmtId="9" fontId="6" fillId="3" borderId="4" xfId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9" fontId="6" fillId="3" borderId="3" xfId="1" applyFont="1" applyFill="1" applyBorder="1" applyAlignment="1">
      <alignment horizontal="center" vertical="center"/>
    </xf>
    <xf numFmtId="9" fontId="5" fillId="2" borderId="20" xfId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top"/>
    </xf>
    <xf numFmtId="0" fontId="3" fillId="2" borderId="21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9" fontId="6" fillId="0" borderId="19" xfId="1" applyFont="1" applyBorder="1" applyAlignment="1">
      <alignment horizontal="center" vertical="top"/>
    </xf>
    <xf numFmtId="9" fontId="6" fillId="0" borderId="18" xfId="1" applyFont="1" applyBorder="1" applyAlignment="1">
      <alignment horizontal="center" vertical="top"/>
    </xf>
    <xf numFmtId="0" fontId="7" fillId="2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4">
    <cellStyle name="Normal" xfId="0" builtinId="0"/>
    <cellStyle name="Normal 2" xfId="2" xr:uid="{8F7B4AC2-7525-492F-B181-981FFA0ED26F}"/>
    <cellStyle name="Normal 3" xfId="3" xr:uid="{9902F7E3-585A-4202-BE08-1972CDD1587D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8CE4-D4E3-4661-87BA-BEB64A90F3E2}">
  <dimension ref="A1:N20"/>
  <sheetViews>
    <sheetView showGridLines="0" tabSelected="1" workbookViewId="0">
      <selection activeCell="B22" sqref="B22"/>
    </sheetView>
  </sheetViews>
  <sheetFormatPr baseColWidth="10" defaultColWidth="9.140625" defaultRowHeight="12.75" x14ac:dyDescent="0.2"/>
  <cols>
    <col min="1" max="1" width="9.28515625" style="15" bestFit="1" customWidth="1"/>
    <col min="2" max="2" width="58.140625" bestFit="1" customWidth="1"/>
    <col min="3" max="3" width="6.28515625" hidden="1" customWidth="1"/>
    <col min="4" max="6" width="17.28515625" bestFit="1" customWidth="1"/>
    <col min="7" max="7" width="13.7109375" bestFit="1" customWidth="1"/>
    <col min="8" max="8" width="16.28515625" bestFit="1" customWidth="1"/>
    <col min="9" max="9" width="11.7109375" bestFit="1" customWidth="1"/>
    <col min="10" max="13" width="17.28515625" bestFit="1" customWidth="1"/>
    <col min="14" max="14" width="10.28515625" bestFit="1" customWidth="1"/>
  </cols>
  <sheetData>
    <row r="1" spans="1:14" s="1" customFormat="1" ht="18.75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1" customFormat="1" ht="18.75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s="1" customFormat="1" ht="18.75" x14ac:dyDescent="0.2">
      <c r="A3" s="57">
        <v>2022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1" customFormat="1" ht="5.25" customHeight="1" thickBot="1" x14ac:dyDescent="0.25">
      <c r="A4" s="14"/>
      <c r="C4" s="2"/>
      <c r="N4" s="3"/>
    </row>
    <row r="5" spans="1:14" s="1" customFormat="1" ht="39" thickBot="1" x14ac:dyDescent="0.25">
      <c r="A5" s="17" t="s">
        <v>2</v>
      </c>
      <c r="B5" s="19" t="s">
        <v>3</v>
      </c>
      <c r="C5" s="18" t="s">
        <v>4</v>
      </c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8" t="s">
        <v>15</v>
      </c>
    </row>
    <row r="6" spans="1:14" s="1" customFormat="1" ht="20.100000000000001" customHeight="1" x14ac:dyDescent="0.2">
      <c r="A6" s="34" t="s">
        <v>16</v>
      </c>
      <c r="B6" s="20" t="s">
        <v>17</v>
      </c>
      <c r="C6" s="21"/>
      <c r="D6" s="22">
        <v>13951970819</v>
      </c>
      <c r="E6" s="22">
        <v>13734722923</v>
      </c>
      <c r="F6" s="22">
        <v>13734722923</v>
      </c>
      <c r="G6" s="22">
        <v>0</v>
      </c>
      <c r="H6" s="22">
        <v>0</v>
      </c>
      <c r="I6" s="22">
        <v>0</v>
      </c>
      <c r="J6" s="22">
        <v>12116423797.4</v>
      </c>
      <c r="K6" s="22">
        <v>11928957975.639999</v>
      </c>
      <c r="L6" s="22">
        <v>1618299125.5999999</v>
      </c>
      <c r="M6" s="22">
        <v>1618299125.5999999</v>
      </c>
      <c r="N6" s="23">
        <v>0.88217460703994133</v>
      </c>
    </row>
    <row r="7" spans="1:14" s="1" customFormat="1" ht="20.100000000000001" customHeight="1" x14ac:dyDescent="0.2">
      <c r="A7" s="24" t="s">
        <v>18</v>
      </c>
      <c r="B7" s="16" t="s">
        <v>19</v>
      </c>
      <c r="C7" s="25"/>
      <c r="D7" s="26">
        <v>41692582527</v>
      </c>
      <c r="E7" s="26">
        <v>41273013031</v>
      </c>
      <c r="F7" s="26">
        <v>41272477994</v>
      </c>
      <c r="G7" s="26">
        <v>0</v>
      </c>
      <c r="H7" s="26">
        <v>0</v>
      </c>
      <c r="I7" s="26">
        <v>0</v>
      </c>
      <c r="J7" s="26">
        <v>38364955271.769997</v>
      </c>
      <c r="K7" s="26">
        <v>38119525778.290001</v>
      </c>
      <c r="L7" s="26">
        <v>2908057759.23</v>
      </c>
      <c r="M7" s="26">
        <v>2907522722.23</v>
      </c>
      <c r="N7" s="27">
        <v>0.92954093860204068</v>
      </c>
    </row>
    <row r="8" spans="1:14" s="1" customFormat="1" ht="20.100000000000001" customHeight="1" x14ac:dyDescent="0.2">
      <c r="A8" s="24" t="s">
        <v>20</v>
      </c>
      <c r="B8" s="16" t="s">
        <v>21</v>
      </c>
      <c r="C8" s="25"/>
      <c r="D8" s="26">
        <v>11014281310</v>
      </c>
      <c r="E8" s="26">
        <v>10939011310</v>
      </c>
      <c r="F8" s="26">
        <v>10939011310</v>
      </c>
      <c r="G8" s="26">
        <v>0</v>
      </c>
      <c r="H8" s="26">
        <v>0</v>
      </c>
      <c r="I8" s="26">
        <v>0</v>
      </c>
      <c r="J8" s="26">
        <v>8738838230.6100006</v>
      </c>
      <c r="K8" s="26">
        <v>8462684775.46</v>
      </c>
      <c r="L8" s="26">
        <v>2200173079.3899999</v>
      </c>
      <c r="M8" s="26">
        <v>2200173079.3899999</v>
      </c>
      <c r="N8" s="27">
        <v>0.79886911010150519</v>
      </c>
    </row>
    <row r="9" spans="1:14" s="1" customFormat="1" ht="20.100000000000001" customHeight="1" x14ac:dyDescent="0.2">
      <c r="A9" s="24" t="s">
        <v>22</v>
      </c>
      <c r="B9" s="16" t="s">
        <v>23</v>
      </c>
      <c r="C9" s="25"/>
      <c r="D9" s="26">
        <v>1993000000</v>
      </c>
      <c r="E9" s="26">
        <v>1993000000</v>
      </c>
      <c r="F9" s="26">
        <v>1993000000</v>
      </c>
      <c r="G9" s="26">
        <v>0</v>
      </c>
      <c r="H9" s="26">
        <v>0</v>
      </c>
      <c r="I9" s="26">
        <v>0</v>
      </c>
      <c r="J9" s="26">
        <v>1346133670.8900001</v>
      </c>
      <c r="K9" s="26">
        <v>1113409948.76</v>
      </c>
      <c r="L9" s="26">
        <v>646866329.11000001</v>
      </c>
      <c r="M9" s="26">
        <v>646866329.11000001</v>
      </c>
      <c r="N9" s="27">
        <v>0.67543084339688919</v>
      </c>
    </row>
    <row r="10" spans="1:14" s="1" customFormat="1" ht="20.100000000000001" customHeight="1" x14ac:dyDescent="0.2">
      <c r="A10" s="24" t="s">
        <v>24</v>
      </c>
      <c r="B10" s="16" t="s">
        <v>25</v>
      </c>
      <c r="C10" s="25"/>
      <c r="D10" s="26">
        <v>283603140</v>
      </c>
      <c r="E10" s="26">
        <v>283603140</v>
      </c>
      <c r="F10" s="26">
        <v>283603140</v>
      </c>
      <c r="G10" s="26">
        <v>0</v>
      </c>
      <c r="H10" s="26">
        <v>0</v>
      </c>
      <c r="I10" s="26">
        <v>0</v>
      </c>
      <c r="J10" s="26">
        <v>281676978.24000001</v>
      </c>
      <c r="K10" s="26">
        <v>281632534.24000001</v>
      </c>
      <c r="L10" s="26">
        <v>1926161.76</v>
      </c>
      <c r="M10" s="26">
        <v>1926161.76</v>
      </c>
      <c r="N10" s="27">
        <v>0.99320824952784381</v>
      </c>
    </row>
    <row r="11" spans="1:14" s="1" customFormat="1" ht="20.100000000000001" customHeight="1" x14ac:dyDescent="0.2">
      <c r="A11" s="24" t="s">
        <v>26</v>
      </c>
      <c r="B11" s="16" t="s">
        <v>27</v>
      </c>
      <c r="C11" s="25"/>
      <c r="D11" s="26">
        <v>1300000000</v>
      </c>
      <c r="E11" s="26">
        <v>1300000000</v>
      </c>
      <c r="F11" s="26">
        <v>1300000000</v>
      </c>
      <c r="G11" s="26">
        <v>0</v>
      </c>
      <c r="H11" s="26">
        <v>0</v>
      </c>
      <c r="I11" s="26">
        <v>0</v>
      </c>
      <c r="J11" s="26">
        <v>849444085.88999999</v>
      </c>
      <c r="K11" s="26">
        <v>849444085.88999999</v>
      </c>
      <c r="L11" s="26">
        <v>450555914.11000001</v>
      </c>
      <c r="M11" s="26">
        <v>450555914.11000001</v>
      </c>
      <c r="N11" s="27">
        <v>0.65341852760769226</v>
      </c>
    </row>
    <row r="12" spans="1:14" s="1" customFormat="1" ht="20.100000000000001" customHeight="1" x14ac:dyDescent="0.2">
      <c r="A12" s="24" t="s">
        <v>28</v>
      </c>
      <c r="B12" s="16" t="s">
        <v>29</v>
      </c>
      <c r="C12" s="25"/>
      <c r="D12" s="26">
        <v>68499999966</v>
      </c>
      <c r="E12" s="26">
        <v>68337402585</v>
      </c>
      <c r="F12" s="26">
        <v>68291596567.599998</v>
      </c>
      <c r="G12" s="26">
        <v>0</v>
      </c>
      <c r="H12" s="26">
        <v>0</v>
      </c>
      <c r="I12" s="26">
        <v>0</v>
      </c>
      <c r="J12" s="26">
        <v>56573740190.059998</v>
      </c>
      <c r="K12" s="26">
        <v>53069409113.779999</v>
      </c>
      <c r="L12" s="26">
        <v>11763662394.940001</v>
      </c>
      <c r="M12" s="26">
        <v>11717856377.540001</v>
      </c>
      <c r="N12" s="27">
        <v>0.82785909399602908</v>
      </c>
    </row>
    <row r="13" spans="1:14" s="1" customFormat="1" ht="20.100000000000001" customHeight="1" x14ac:dyDescent="0.2">
      <c r="A13" s="24" t="s">
        <v>30</v>
      </c>
      <c r="B13" s="16" t="s">
        <v>31</v>
      </c>
      <c r="C13" s="25"/>
      <c r="D13" s="26">
        <v>191865999718</v>
      </c>
      <c r="E13" s="26">
        <v>191865999718</v>
      </c>
      <c r="F13" s="26">
        <v>191672139718</v>
      </c>
      <c r="G13" s="26">
        <v>0</v>
      </c>
      <c r="H13" s="26">
        <v>0</v>
      </c>
      <c r="I13" s="26">
        <v>0</v>
      </c>
      <c r="J13" s="26">
        <v>184507735279.84</v>
      </c>
      <c r="K13" s="26">
        <v>184507735279.84</v>
      </c>
      <c r="L13" s="26">
        <v>7358264438.1599998</v>
      </c>
      <c r="M13" s="26">
        <v>7164404438.1599998</v>
      </c>
      <c r="N13" s="27">
        <v>0.96164894015106894</v>
      </c>
    </row>
    <row r="14" spans="1:14" s="1" customFormat="1" ht="20.100000000000001" customHeight="1" x14ac:dyDescent="0.2">
      <c r="A14" s="24" t="s">
        <v>32</v>
      </c>
      <c r="B14" s="16" t="s">
        <v>33</v>
      </c>
      <c r="C14" s="25"/>
      <c r="D14" s="26">
        <v>4855999850</v>
      </c>
      <c r="E14" s="26">
        <v>4878798054.5900002</v>
      </c>
      <c r="F14" s="26">
        <v>4878798054.5900002</v>
      </c>
      <c r="G14" s="26">
        <v>0</v>
      </c>
      <c r="H14" s="26">
        <v>0</v>
      </c>
      <c r="I14" s="26">
        <v>0</v>
      </c>
      <c r="J14" s="26">
        <v>4600292094.9200001</v>
      </c>
      <c r="K14" s="26">
        <v>4430582171.8000002</v>
      </c>
      <c r="L14" s="26">
        <v>278505959.67000002</v>
      </c>
      <c r="M14" s="26">
        <v>278505959.67000002</v>
      </c>
      <c r="N14" s="27">
        <v>0.94291504658447989</v>
      </c>
    </row>
    <row r="15" spans="1:14" s="1" customFormat="1" ht="20.100000000000001" customHeight="1" x14ac:dyDescent="0.2">
      <c r="A15" s="24" t="s">
        <v>34</v>
      </c>
      <c r="B15" s="16" t="s">
        <v>35</v>
      </c>
      <c r="C15" s="25"/>
      <c r="D15" s="26">
        <v>9989562670</v>
      </c>
      <c r="E15" s="26">
        <v>10015695276</v>
      </c>
      <c r="F15" s="26">
        <v>10015695276</v>
      </c>
      <c r="G15" s="26">
        <v>0</v>
      </c>
      <c r="H15" s="26">
        <v>0</v>
      </c>
      <c r="I15" s="26">
        <v>0</v>
      </c>
      <c r="J15" s="26">
        <v>9126201891.6100006</v>
      </c>
      <c r="K15" s="26">
        <v>8554463236.8900003</v>
      </c>
      <c r="L15" s="26">
        <v>889493384.38999999</v>
      </c>
      <c r="M15" s="26">
        <v>889493384.38999999</v>
      </c>
      <c r="N15" s="27">
        <v>0.91119005122675423</v>
      </c>
    </row>
    <row r="16" spans="1:14" s="1" customFormat="1" ht="20.100000000000001" customHeight="1" x14ac:dyDescent="0.2">
      <c r="A16" s="24" t="s">
        <v>36</v>
      </c>
      <c r="B16" s="16" t="s">
        <v>37</v>
      </c>
      <c r="C16" s="25"/>
      <c r="D16" s="26">
        <v>10000000</v>
      </c>
      <c r="E16" s="26">
        <v>10000000</v>
      </c>
      <c r="F16" s="26">
        <v>10000000</v>
      </c>
      <c r="G16" s="26">
        <v>0</v>
      </c>
      <c r="H16" s="26">
        <v>0</v>
      </c>
      <c r="I16" s="26">
        <v>0</v>
      </c>
      <c r="J16" s="26">
        <v>8045864.5899999999</v>
      </c>
      <c r="K16" s="26">
        <v>7809175.1699999999</v>
      </c>
      <c r="L16" s="26">
        <v>1954135.41</v>
      </c>
      <c r="M16" s="26">
        <v>1954135.41</v>
      </c>
      <c r="N16" s="27">
        <v>0.80458645900000003</v>
      </c>
    </row>
    <row r="17" spans="1:14" s="1" customFormat="1" ht="20.100000000000001" customHeight="1" x14ac:dyDescent="0.2">
      <c r="A17" s="28"/>
      <c r="B17" s="29" t="s">
        <v>38</v>
      </c>
      <c r="C17" s="30"/>
      <c r="D17" s="31">
        <f>SUM(D6:D16)</f>
        <v>345457000000</v>
      </c>
      <c r="E17" s="31">
        <f t="shared" ref="E17:L17" si="0">SUM(E6:E16)</f>
        <v>344631246037.59003</v>
      </c>
      <c r="F17" s="31">
        <f t="shared" si="0"/>
        <v>344391044983.19</v>
      </c>
      <c r="G17" s="31">
        <f t="shared" si="0"/>
        <v>0</v>
      </c>
      <c r="H17" s="31">
        <f t="shared" si="0"/>
        <v>0</v>
      </c>
      <c r="I17" s="31">
        <f t="shared" si="0"/>
        <v>0</v>
      </c>
      <c r="J17" s="31">
        <f t="shared" si="0"/>
        <v>316513487355.81995</v>
      </c>
      <c r="K17" s="31">
        <f t="shared" si="0"/>
        <v>311325654075.76001</v>
      </c>
      <c r="L17" s="31">
        <f t="shared" si="0"/>
        <v>28117758681.769997</v>
      </c>
      <c r="M17" s="31"/>
      <c r="N17" s="32">
        <f t="shared" ref="N17" si="1">J17/E17</f>
        <v>0.91841204474331617</v>
      </c>
    </row>
    <row r="19" spans="1:14" x14ac:dyDescent="0.2">
      <c r="E19" s="33"/>
    </row>
    <row r="20" spans="1:14" x14ac:dyDescent="0.2">
      <c r="E20" s="33"/>
    </row>
  </sheetData>
  <mergeCells count="3">
    <mergeCell ref="A1:N1"/>
    <mergeCell ref="A2:N2"/>
    <mergeCell ref="A3:N3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9A79-69C4-484F-BCD5-63EC7EB4B4BE}">
  <dimension ref="A1:N109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57" customWidth="1"/>
    <col min="3" max="3" width="7" style="7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11.5703125" customWidth="1"/>
    <col min="10" max="11" width="15" bestFit="1" customWidth="1"/>
    <col min="12" max="12" width="14" bestFit="1" customWidth="1"/>
    <col min="13" max="13" width="21" bestFit="1" customWidth="1"/>
    <col min="14" max="14" width="15.140625" customWidth="1"/>
  </cols>
  <sheetData>
    <row r="1" spans="1:14" ht="30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4855999850</v>
      </c>
      <c r="E2" s="36">
        <v>4878798054.5900002</v>
      </c>
      <c r="F2" s="36">
        <v>4878798054.5900002</v>
      </c>
      <c r="G2" s="36">
        <v>0</v>
      </c>
      <c r="H2" s="36">
        <v>0</v>
      </c>
      <c r="I2" s="36">
        <v>0</v>
      </c>
      <c r="J2" s="36">
        <v>4600292094.9200001</v>
      </c>
      <c r="K2" s="36">
        <v>4430582171.8000002</v>
      </c>
      <c r="L2" s="36">
        <v>278505959.67000002</v>
      </c>
      <c r="M2" s="36">
        <v>278505959.67000002</v>
      </c>
      <c r="N2" s="49">
        <f>+J2/E2</f>
        <v>0.94291504658447989</v>
      </c>
    </row>
    <row r="3" spans="1:14" s="50" customFormat="1" ht="15" customHeight="1" thickBot="1" x14ac:dyDescent="0.25">
      <c r="A3" s="9" t="s">
        <v>41</v>
      </c>
      <c r="B3" s="10" t="s">
        <v>42</v>
      </c>
      <c r="C3" s="11" t="s">
        <v>45</v>
      </c>
      <c r="D3" s="12">
        <v>3556482942</v>
      </c>
      <c r="E3" s="12">
        <v>3481495731</v>
      </c>
      <c r="F3" s="12">
        <v>3481495731</v>
      </c>
      <c r="G3" s="12">
        <v>0</v>
      </c>
      <c r="H3" s="12">
        <v>0</v>
      </c>
      <c r="I3" s="12">
        <v>0</v>
      </c>
      <c r="J3" s="12">
        <v>3353599498.9499998</v>
      </c>
      <c r="K3" s="12">
        <v>3319025652.0300002</v>
      </c>
      <c r="L3" s="12">
        <v>127896232.05</v>
      </c>
      <c r="M3" s="12">
        <v>127896232.05</v>
      </c>
      <c r="N3" s="61">
        <f t="shared" ref="N3:N66" si="0">+J3/E3</f>
        <v>0.96326399859945711</v>
      </c>
    </row>
    <row r="4" spans="1:14" x14ac:dyDescent="0.2">
      <c r="A4" s="38" t="s">
        <v>43</v>
      </c>
      <c r="B4" s="38" t="s">
        <v>44</v>
      </c>
      <c r="C4" s="72" t="s">
        <v>45</v>
      </c>
      <c r="D4" s="39">
        <v>1279801408</v>
      </c>
      <c r="E4" s="39">
        <v>1261743805</v>
      </c>
      <c r="F4" s="39">
        <v>1261743805</v>
      </c>
      <c r="G4" s="39">
        <v>0</v>
      </c>
      <c r="H4" s="39">
        <v>0</v>
      </c>
      <c r="I4" s="39">
        <v>0</v>
      </c>
      <c r="J4" s="39">
        <v>1218604955.9100001</v>
      </c>
      <c r="K4" s="39">
        <v>1201050164.8</v>
      </c>
      <c r="L4" s="39">
        <v>43138849.090000004</v>
      </c>
      <c r="M4" s="39">
        <v>43138849.090000004</v>
      </c>
      <c r="N4" s="48">
        <f t="shared" si="0"/>
        <v>0.96581013600459098</v>
      </c>
    </row>
    <row r="5" spans="1:14" x14ac:dyDescent="0.2">
      <c r="A5" s="38" t="s">
        <v>46</v>
      </c>
      <c r="B5" s="38" t="s">
        <v>47</v>
      </c>
      <c r="C5" s="72" t="s">
        <v>45</v>
      </c>
      <c r="D5" s="39">
        <v>1275801408</v>
      </c>
      <c r="E5" s="39">
        <v>1257743805</v>
      </c>
      <c r="F5" s="39">
        <v>1257743805</v>
      </c>
      <c r="G5" s="39">
        <v>0</v>
      </c>
      <c r="H5" s="39">
        <v>0</v>
      </c>
      <c r="I5" s="39">
        <v>0</v>
      </c>
      <c r="J5" s="39">
        <v>1217025324.53</v>
      </c>
      <c r="K5" s="39">
        <v>1199470533.4200001</v>
      </c>
      <c r="L5" s="39">
        <v>40718480.469999999</v>
      </c>
      <c r="M5" s="39">
        <v>40718480.469999999</v>
      </c>
      <c r="N5" s="48">
        <f t="shared" si="0"/>
        <v>0.96762577537004846</v>
      </c>
    </row>
    <row r="6" spans="1:14" x14ac:dyDescent="0.2">
      <c r="A6" s="38" t="s">
        <v>48</v>
      </c>
      <c r="B6" s="38" t="s">
        <v>49</v>
      </c>
      <c r="C6" s="72" t="s">
        <v>45</v>
      </c>
      <c r="D6" s="39">
        <v>4000000</v>
      </c>
      <c r="E6" s="39">
        <v>4000000</v>
      </c>
      <c r="F6" s="39">
        <v>4000000</v>
      </c>
      <c r="G6" s="39">
        <v>0</v>
      </c>
      <c r="H6" s="39">
        <v>0</v>
      </c>
      <c r="I6" s="39">
        <v>0</v>
      </c>
      <c r="J6" s="39">
        <v>1579631.38</v>
      </c>
      <c r="K6" s="39">
        <v>1579631.38</v>
      </c>
      <c r="L6" s="39">
        <v>2420368.62</v>
      </c>
      <c r="M6" s="39">
        <v>2420368.62</v>
      </c>
      <c r="N6" s="48">
        <f t="shared" si="0"/>
        <v>0.39490784499999998</v>
      </c>
    </row>
    <row r="7" spans="1:14" x14ac:dyDescent="0.2">
      <c r="A7" s="38" t="s">
        <v>50</v>
      </c>
      <c r="B7" s="38" t="s">
        <v>51</v>
      </c>
      <c r="C7" s="72" t="s">
        <v>45</v>
      </c>
      <c r="D7" s="39">
        <v>16000000</v>
      </c>
      <c r="E7" s="39">
        <v>14000000</v>
      </c>
      <c r="F7" s="39">
        <v>14000000</v>
      </c>
      <c r="G7" s="39">
        <v>0</v>
      </c>
      <c r="H7" s="39">
        <v>0</v>
      </c>
      <c r="I7" s="39">
        <v>0</v>
      </c>
      <c r="J7" s="39">
        <v>7643456.9100000001</v>
      </c>
      <c r="K7" s="39">
        <v>7462860.25</v>
      </c>
      <c r="L7" s="39">
        <v>6356543.0899999999</v>
      </c>
      <c r="M7" s="39">
        <v>6356543.0899999999</v>
      </c>
      <c r="N7" s="48">
        <f t="shared" si="0"/>
        <v>0.54596120785714286</v>
      </c>
    </row>
    <row r="8" spans="1:14" x14ac:dyDescent="0.2">
      <c r="A8" s="38" t="s">
        <v>52</v>
      </c>
      <c r="B8" s="38" t="s">
        <v>53</v>
      </c>
      <c r="C8" s="72" t="s">
        <v>45</v>
      </c>
      <c r="D8" s="39">
        <v>16000000</v>
      </c>
      <c r="E8" s="39">
        <v>14000000</v>
      </c>
      <c r="F8" s="39">
        <v>14000000</v>
      </c>
      <c r="G8" s="39">
        <v>0</v>
      </c>
      <c r="H8" s="39">
        <v>0</v>
      </c>
      <c r="I8" s="39">
        <v>0</v>
      </c>
      <c r="J8" s="39">
        <v>7643456.9100000001</v>
      </c>
      <c r="K8" s="39">
        <v>7462860.25</v>
      </c>
      <c r="L8" s="39">
        <v>6356543.0899999999</v>
      </c>
      <c r="M8" s="39">
        <v>6356543.0899999999</v>
      </c>
      <c r="N8" s="48">
        <f t="shared" si="0"/>
        <v>0.54596120785714286</v>
      </c>
    </row>
    <row r="9" spans="1:14" x14ac:dyDescent="0.2">
      <c r="A9" s="38" t="s">
        <v>54</v>
      </c>
      <c r="B9" s="38" t="s">
        <v>55</v>
      </c>
      <c r="C9" s="72" t="s">
        <v>45</v>
      </c>
      <c r="D9" s="39">
        <v>1689059042</v>
      </c>
      <c r="E9" s="39">
        <v>1644660188</v>
      </c>
      <c r="F9" s="39">
        <v>1644660188</v>
      </c>
      <c r="G9" s="39">
        <v>0</v>
      </c>
      <c r="H9" s="39">
        <v>0</v>
      </c>
      <c r="I9" s="39">
        <v>0</v>
      </c>
      <c r="J9" s="39">
        <v>1592770016.1900001</v>
      </c>
      <c r="K9" s="39">
        <v>1575931557.04</v>
      </c>
      <c r="L9" s="39">
        <v>51890171.810000002</v>
      </c>
      <c r="M9" s="39">
        <v>51890171.810000002</v>
      </c>
      <c r="N9" s="48">
        <f t="shared" si="0"/>
        <v>0.96844930509742477</v>
      </c>
    </row>
    <row r="10" spans="1:14" x14ac:dyDescent="0.2">
      <c r="A10" s="38" t="s">
        <v>56</v>
      </c>
      <c r="B10" s="38" t="s">
        <v>57</v>
      </c>
      <c r="C10" s="72" t="s">
        <v>45</v>
      </c>
      <c r="D10" s="39">
        <v>593987138</v>
      </c>
      <c r="E10" s="39">
        <v>568389915</v>
      </c>
      <c r="F10" s="39">
        <v>568389915</v>
      </c>
      <c r="G10" s="39">
        <v>0</v>
      </c>
      <c r="H10" s="39">
        <v>0</v>
      </c>
      <c r="I10" s="39">
        <v>0</v>
      </c>
      <c r="J10" s="39">
        <v>543848979.53999996</v>
      </c>
      <c r="K10" s="39">
        <v>536120882.02999997</v>
      </c>
      <c r="L10" s="39">
        <v>24540935.460000001</v>
      </c>
      <c r="M10" s="39">
        <v>24540935.460000001</v>
      </c>
      <c r="N10" s="48">
        <f t="shared" si="0"/>
        <v>0.95682376690304216</v>
      </c>
    </row>
    <row r="11" spans="1:14" x14ac:dyDescent="0.2">
      <c r="A11" s="38" t="s">
        <v>58</v>
      </c>
      <c r="B11" s="38" t="s">
        <v>59</v>
      </c>
      <c r="C11" s="72" t="s">
        <v>45</v>
      </c>
      <c r="D11" s="39">
        <v>196748106</v>
      </c>
      <c r="E11" s="39">
        <v>193204842</v>
      </c>
      <c r="F11" s="39">
        <v>193204842</v>
      </c>
      <c r="G11" s="39">
        <v>0</v>
      </c>
      <c r="H11" s="39">
        <v>0</v>
      </c>
      <c r="I11" s="39">
        <v>0</v>
      </c>
      <c r="J11" s="39">
        <v>185772680.22999999</v>
      </c>
      <c r="K11" s="39">
        <v>183002126.28</v>
      </c>
      <c r="L11" s="39">
        <v>7432161.7699999996</v>
      </c>
      <c r="M11" s="39">
        <v>7432161.7699999996</v>
      </c>
      <c r="N11" s="48">
        <f t="shared" si="0"/>
        <v>0.96153221786232457</v>
      </c>
    </row>
    <row r="12" spans="1:14" x14ac:dyDescent="0.2">
      <c r="A12" s="38" t="s">
        <v>60</v>
      </c>
      <c r="B12" s="38" t="s">
        <v>61</v>
      </c>
      <c r="C12" s="72" t="s">
        <v>45</v>
      </c>
      <c r="D12" s="39">
        <v>0</v>
      </c>
      <c r="E12" s="39">
        <v>12000000</v>
      </c>
      <c r="F12" s="39">
        <v>12000000</v>
      </c>
      <c r="G12" s="39">
        <v>0</v>
      </c>
      <c r="H12" s="39">
        <v>0</v>
      </c>
      <c r="I12" s="39">
        <v>0</v>
      </c>
      <c r="J12" s="39">
        <v>12000000</v>
      </c>
      <c r="K12" s="39">
        <v>12000000</v>
      </c>
      <c r="L12" s="39">
        <v>0</v>
      </c>
      <c r="M12" s="39">
        <v>0</v>
      </c>
      <c r="N12" s="48">
        <f t="shared" si="0"/>
        <v>1</v>
      </c>
    </row>
    <row r="13" spans="1:14" x14ac:dyDescent="0.2">
      <c r="A13" s="38" t="s">
        <v>60</v>
      </c>
      <c r="B13" s="38" t="s">
        <v>61</v>
      </c>
      <c r="C13" s="72" t="s">
        <v>201</v>
      </c>
      <c r="D13" s="39">
        <v>213131225</v>
      </c>
      <c r="E13" s="39">
        <v>211130902</v>
      </c>
      <c r="F13" s="39">
        <v>211130902</v>
      </c>
      <c r="G13" s="39">
        <v>0</v>
      </c>
      <c r="H13" s="39">
        <v>0</v>
      </c>
      <c r="I13" s="39">
        <v>0</v>
      </c>
      <c r="J13" s="39">
        <v>210669600.11000001</v>
      </c>
      <c r="K13" s="39">
        <v>210669600.11000001</v>
      </c>
      <c r="L13" s="39">
        <v>461301.89</v>
      </c>
      <c r="M13" s="39">
        <v>461301.89</v>
      </c>
      <c r="N13" s="48">
        <f t="shared" si="0"/>
        <v>0.99781509061141616</v>
      </c>
    </row>
    <row r="14" spans="1:14" x14ac:dyDescent="0.2">
      <c r="A14" s="38" t="s">
        <v>62</v>
      </c>
      <c r="B14" s="38" t="s">
        <v>63</v>
      </c>
      <c r="C14" s="72" t="s">
        <v>45</v>
      </c>
      <c r="D14" s="39">
        <v>213131225</v>
      </c>
      <c r="E14" s="39">
        <v>205131225</v>
      </c>
      <c r="F14" s="39">
        <v>205131225</v>
      </c>
      <c r="G14" s="39">
        <v>0</v>
      </c>
      <c r="H14" s="39">
        <v>0</v>
      </c>
      <c r="I14" s="39">
        <v>0</v>
      </c>
      <c r="J14" s="39">
        <v>202560772.75999999</v>
      </c>
      <c r="K14" s="39">
        <v>202560772.75999999</v>
      </c>
      <c r="L14" s="39">
        <v>2570452.2400000002</v>
      </c>
      <c r="M14" s="39">
        <v>2570452.2400000002</v>
      </c>
      <c r="N14" s="48">
        <f t="shared" si="0"/>
        <v>0.98746922980643237</v>
      </c>
    </row>
    <row r="15" spans="1:14" x14ac:dyDescent="0.2">
      <c r="A15" s="38" t="s">
        <v>64</v>
      </c>
      <c r="B15" s="38" t="s">
        <v>65</v>
      </c>
      <c r="C15" s="72" t="s">
        <v>45</v>
      </c>
      <c r="D15" s="39">
        <v>472061348</v>
      </c>
      <c r="E15" s="39">
        <v>454803304</v>
      </c>
      <c r="F15" s="39">
        <v>454803304</v>
      </c>
      <c r="G15" s="39">
        <v>0</v>
      </c>
      <c r="H15" s="39">
        <v>0</v>
      </c>
      <c r="I15" s="39">
        <v>0</v>
      </c>
      <c r="J15" s="39">
        <v>437917983.55000001</v>
      </c>
      <c r="K15" s="39">
        <v>431578175.86000001</v>
      </c>
      <c r="L15" s="39">
        <v>16885320.449999999</v>
      </c>
      <c r="M15" s="39">
        <v>16885320.449999999</v>
      </c>
      <c r="N15" s="48">
        <f t="shared" si="0"/>
        <v>0.96287335579690514</v>
      </c>
    </row>
    <row r="16" spans="1:14" x14ac:dyDescent="0.2">
      <c r="A16" s="38" t="s">
        <v>66</v>
      </c>
      <c r="B16" s="38" t="s">
        <v>67</v>
      </c>
      <c r="C16" s="72" t="s">
        <v>45</v>
      </c>
      <c r="D16" s="39">
        <v>270243614</v>
      </c>
      <c r="E16" s="39">
        <v>264978237</v>
      </c>
      <c r="F16" s="39">
        <v>264978237</v>
      </c>
      <c r="G16" s="39">
        <v>0</v>
      </c>
      <c r="H16" s="39">
        <v>0</v>
      </c>
      <c r="I16" s="39">
        <v>0</v>
      </c>
      <c r="J16" s="39">
        <v>255010604.58000001</v>
      </c>
      <c r="K16" s="39">
        <v>255010604.58000001</v>
      </c>
      <c r="L16" s="39">
        <v>9967632.4199999999</v>
      </c>
      <c r="M16" s="39">
        <v>9967632.4199999999</v>
      </c>
      <c r="N16" s="48">
        <f t="shared" si="0"/>
        <v>0.96238320349304762</v>
      </c>
    </row>
    <row r="17" spans="1:14" x14ac:dyDescent="0.2">
      <c r="A17" s="38" t="s">
        <v>923</v>
      </c>
      <c r="B17" s="38" t="s">
        <v>237</v>
      </c>
      <c r="C17" s="72" t="s">
        <v>45</v>
      </c>
      <c r="D17" s="39">
        <v>256384967</v>
      </c>
      <c r="E17" s="39">
        <v>251389609</v>
      </c>
      <c r="F17" s="39">
        <v>251389609</v>
      </c>
      <c r="G17" s="39">
        <v>0</v>
      </c>
      <c r="H17" s="39">
        <v>0</v>
      </c>
      <c r="I17" s="39">
        <v>0</v>
      </c>
      <c r="J17" s="39">
        <v>241934678.58000001</v>
      </c>
      <c r="K17" s="39">
        <v>241934678.58000001</v>
      </c>
      <c r="L17" s="39">
        <v>9454930.4199999999</v>
      </c>
      <c r="M17" s="39">
        <v>9454930.4199999999</v>
      </c>
      <c r="N17" s="48">
        <f t="shared" si="0"/>
        <v>0.96238933479545696</v>
      </c>
    </row>
    <row r="18" spans="1:14" x14ac:dyDescent="0.2">
      <c r="A18" s="38" t="s">
        <v>924</v>
      </c>
      <c r="B18" s="38" t="s">
        <v>1022</v>
      </c>
      <c r="C18" s="72" t="s">
        <v>45</v>
      </c>
      <c r="D18" s="39">
        <v>13858647</v>
      </c>
      <c r="E18" s="39">
        <v>13588628</v>
      </c>
      <c r="F18" s="39">
        <v>13588628</v>
      </c>
      <c r="G18" s="39">
        <v>0</v>
      </c>
      <c r="H18" s="39">
        <v>0</v>
      </c>
      <c r="I18" s="39">
        <v>0</v>
      </c>
      <c r="J18" s="39">
        <v>13075926</v>
      </c>
      <c r="K18" s="39">
        <v>13075926</v>
      </c>
      <c r="L18" s="39">
        <v>512702</v>
      </c>
      <c r="M18" s="39">
        <v>512702</v>
      </c>
      <c r="N18" s="48">
        <f t="shared" si="0"/>
        <v>0.96226977440253714</v>
      </c>
    </row>
    <row r="19" spans="1:14" x14ac:dyDescent="0.2">
      <c r="A19" s="38" t="s">
        <v>70</v>
      </c>
      <c r="B19" s="38" t="s">
        <v>71</v>
      </c>
      <c r="C19" s="72" t="s">
        <v>45</v>
      </c>
      <c r="D19" s="39">
        <v>301378878</v>
      </c>
      <c r="E19" s="39">
        <v>296113501</v>
      </c>
      <c r="F19" s="39">
        <v>296113501</v>
      </c>
      <c r="G19" s="39">
        <v>0</v>
      </c>
      <c r="H19" s="39">
        <v>0</v>
      </c>
      <c r="I19" s="39">
        <v>0</v>
      </c>
      <c r="J19" s="39">
        <v>279570465.36000001</v>
      </c>
      <c r="K19" s="39">
        <v>279570465.36000001</v>
      </c>
      <c r="L19" s="39">
        <v>16543035.640000001</v>
      </c>
      <c r="M19" s="39">
        <v>16543035.640000001</v>
      </c>
      <c r="N19" s="48">
        <f t="shared" si="0"/>
        <v>0.94413278832564951</v>
      </c>
    </row>
    <row r="20" spans="1:14" x14ac:dyDescent="0.2">
      <c r="A20" s="38" t="s">
        <v>925</v>
      </c>
      <c r="B20" s="38" t="s">
        <v>240</v>
      </c>
      <c r="C20" s="72" t="s">
        <v>45</v>
      </c>
      <c r="D20" s="39">
        <v>145515792</v>
      </c>
      <c r="E20" s="39">
        <v>142680589</v>
      </c>
      <c r="F20" s="39">
        <v>142680589</v>
      </c>
      <c r="G20" s="39">
        <v>0</v>
      </c>
      <c r="H20" s="39">
        <v>0</v>
      </c>
      <c r="I20" s="39">
        <v>0</v>
      </c>
      <c r="J20" s="39">
        <v>137336750.72</v>
      </c>
      <c r="K20" s="39">
        <v>137336750.72</v>
      </c>
      <c r="L20" s="39">
        <v>5343838.28</v>
      </c>
      <c r="M20" s="39">
        <v>5343838.28</v>
      </c>
      <c r="N20" s="48">
        <f t="shared" si="0"/>
        <v>0.96254684454659767</v>
      </c>
    </row>
    <row r="21" spans="1:14" x14ac:dyDescent="0.2">
      <c r="A21" s="38" t="s">
        <v>926</v>
      </c>
      <c r="B21" s="38" t="s">
        <v>242</v>
      </c>
      <c r="C21" s="72" t="s">
        <v>45</v>
      </c>
      <c r="D21" s="39">
        <v>83151881</v>
      </c>
      <c r="E21" s="39">
        <v>81531765</v>
      </c>
      <c r="F21" s="39">
        <v>81531765</v>
      </c>
      <c r="G21" s="39">
        <v>0</v>
      </c>
      <c r="H21" s="39">
        <v>0</v>
      </c>
      <c r="I21" s="39">
        <v>0</v>
      </c>
      <c r="J21" s="39">
        <v>78455547.180000007</v>
      </c>
      <c r="K21" s="39">
        <v>78455547.180000007</v>
      </c>
      <c r="L21" s="39">
        <v>3076217.82</v>
      </c>
      <c r="M21" s="39">
        <v>3076217.82</v>
      </c>
      <c r="N21" s="48">
        <f t="shared" si="0"/>
        <v>0.96226970163101466</v>
      </c>
    </row>
    <row r="22" spans="1:14" x14ac:dyDescent="0.2">
      <c r="A22" s="38" t="s">
        <v>927</v>
      </c>
      <c r="B22" s="38" t="s">
        <v>244</v>
      </c>
      <c r="C22" s="72" t="s">
        <v>45</v>
      </c>
      <c r="D22" s="39">
        <v>41575941</v>
      </c>
      <c r="E22" s="39">
        <v>40765883</v>
      </c>
      <c r="F22" s="39">
        <v>40765883</v>
      </c>
      <c r="G22" s="39">
        <v>0</v>
      </c>
      <c r="H22" s="39">
        <v>0</v>
      </c>
      <c r="I22" s="39">
        <v>0</v>
      </c>
      <c r="J22" s="39">
        <v>39214708.119999997</v>
      </c>
      <c r="K22" s="39">
        <v>39214708.119999997</v>
      </c>
      <c r="L22" s="39">
        <v>1551174.88</v>
      </c>
      <c r="M22" s="39">
        <v>1551174.88</v>
      </c>
      <c r="N22" s="48">
        <f t="shared" si="0"/>
        <v>0.96194918971827492</v>
      </c>
    </row>
    <row r="23" spans="1:14" ht="13.5" thickBot="1" x14ac:dyDescent="0.25">
      <c r="A23" s="38" t="s">
        <v>928</v>
      </c>
      <c r="B23" s="38" t="s">
        <v>1023</v>
      </c>
      <c r="C23" s="72" t="s">
        <v>45</v>
      </c>
      <c r="D23" s="39">
        <v>31135264</v>
      </c>
      <c r="E23" s="39">
        <v>31135264</v>
      </c>
      <c r="F23" s="39">
        <v>31135264</v>
      </c>
      <c r="G23" s="39">
        <v>0</v>
      </c>
      <c r="H23" s="39">
        <v>0</v>
      </c>
      <c r="I23" s="39">
        <v>0</v>
      </c>
      <c r="J23" s="39">
        <v>24563459.34</v>
      </c>
      <c r="K23" s="39">
        <v>24563459.34</v>
      </c>
      <c r="L23" s="39">
        <v>6571804.6600000001</v>
      </c>
      <c r="M23" s="39">
        <v>6571804.6600000001</v>
      </c>
      <c r="N23" s="48">
        <f t="shared" si="0"/>
        <v>0.78892728643637</v>
      </c>
    </row>
    <row r="24" spans="1:14" s="50" customFormat="1" ht="15" customHeight="1" thickBot="1" x14ac:dyDescent="0.25">
      <c r="A24" s="9" t="s">
        <v>76</v>
      </c>
      <c r="B24" s="10" t="s">
        <v>77</v>
      </c>
      <c r="C24" s="11" t="s">
        <v>45</v>
      </c>
      <c r="D24" s="12">
        <v>680310000</v>
      </c>
      <c r="E24" s="12">
        <v>635594353.24000001</v>
      </c>
      <c r="F24" s="12">
        <v>635594353.24000001</v>
      </c>
      <c r="G24" s="12">
        <v>0</v>
      </c>
      <c r="H24" s="12">
        <v>0</v>
      </c>
      <c r="I24" s="12">
        <v>0</v>
      </c>
      <c r="J24" s="12">
        <v>565933745.79999995</v>
      </c>
      <c r="K24" s="12">
        <v>494688765.05000001</v>
      </c>
      <c r="L24" s="12">
        <v>69660607.439999998</v>
      </c>
      <c r="M24" s="12">
        <v>69660607.439999998</v>
      </c>
      <c r="N24" s="61">
        <f t="shared" si="0"/>
        <v>0.89040083964733363</v>
      </c>
    </row>
    <row r="25" spans="1:14" x14ac:dyDescent="0.2">
      <c r="A25" s="38" t="s">
        <v>157</v>
      </c>
      <c r="B25" s="38" t="s">
        <v>158</v>
      </c>
      <c r="C25" s="72" t="s">
        <v>45</v>
      </c>
      <c r="D25" s="39">
        <v>3000000</v>
      </c>
      <c r="E25" s="39">
        <v>3000000</v>
      </c>
      <c r="F25" s="39">
        <v>3000000</v>
      </c>
      <c r="G25" s="39">
        <v>0</v>
      </c>
      <c r="H25" s="39">
        <v>0</v>
      </c>
      <c r="I25" s="39">
        <v>0</v>
      </c>
      <c r="J25" s="39">
        <v>2991150</v>
      </c>
      <c r="K25" s="39">
        <v>2487639.75</v>
      </c>
      <c r="L25" s="39">
        <v>8850</v>
      </c>
      <c r="M25" s="39">
        <v>8850</v>
      </c>
      <c r="N25" s="48">
        <f t="shared" si="0"/>
        <v>0.99704999999999999</v>
      </c>
    </row>
    <row r="26" spans="1:14" x14ac:dyDescent="0.2">
      <c r="A26" s="38" t="s">
        <v>245</v>
      </c>
      <c r="B26" s="38" t="s">
        <v>246</v>
      </c>
      <c r="C26" s="72" t="s">
        <v>45</v>
      </c>
      <c r="D26" s="39">
        <v>3000000</v>
      </c>
      <c r="E26" s="39">
        <v>3000000</v>
      </c>
      <c r="F26" s="39">
        <v>3000000</v>
      </c>
      <c r="G26" s="39">
        <v>0</v>
      </c>
      <c r="H26" s="39">
        <v>0</v>
      </c>
      <c r="I26" s="39">
        <v>0</v>
      </c>
      <c r="J26" s="39">
        <v>2991150</v>
      </c>
      <c r="K26" s="39">
        <v>2487639.75</v>
      </c>
      <c r="L26" s="39">
        <v>8850</v>
      </c>
      <c r="M26" s="39">
        <v>8850</v>
      </c>
      <c r="N26" s="48">
        <f t="shared" si="0"/>
        <v>0.99704999999999999</v>
      </c>
    </row>
    <row r="27" spans="1:14" x14ac:dyDescent="0.2">
      <c r="A27" s="38" t="s">
        <v>78</v>
      </c>
      <c r="B27" s="38" t="s">
        <v>79</v>
      </c>
      <c r="C27" s="72" t="s">
        <v>45</v>
      </c>
      <c r="D27" s="39">
        <v>193000000</v>
      </c>
      <c r="E27" s="39">
        <v>177100000</v>
      </c>
      <c r="F27" s="39">
        <v>177100000</v>
      </c>
      <c r="G27" s="39">
        <v>0</v>
      </c>
      <c r="H27" s="39">
        <v>0</v>
      </c>
      <c r="I27" s="39">
        <v>0</v>
      </c>
      <c r="J27" s="39">
        <v>148779054.69999999</v>
      </c>
      <c r="K27" s="39">
        <v>138679945.81999999</v>
      </c>
      <c r="L27" s="39">
        <v>28320945.300000001</v>
      </c>
      <c r="M27" s="39">
        <v>28320945.300000001</v>
      </c>
      <c r="N27" s="48">
        <f t="shared" si="0"/>
        <v>0.84008500677583275</v>
      </c>
    </row>
    <row r="28" spans="1:14" x14ac:dyDescent="0.2">
      <c r="A28" s="38" t="s">
        <v>80</v>
      </c>
      <c r="B28" s="38" t="s">
        <v>81</v>
      </c>
      <c r="C28" s="72" t="s">
        <v>45</v>
      </c>
      <c r="D28" s="39">
        <v>15600000</v>
      </c>
      <c r="E28" s="39">
        <v>15600000</v>
      </c>
      <c r="F28" s="39">
        <v>15600000</v>
      </c>
      <c r="G28" s="39">
        <v>0</v>
      </c>
      <c r="H28" s="39">
        <v>0</v>
      </c>
      <c r="I28" s="39">
        <v>0</v>
      </c>
      <c r="J28" s="39">
        <v>13455055</v>
      </c>
      <c r="K28" s="39">
        <v>13432614.300000001</v>
      </c>
      <c r="L28" s="39">
        <v>2144945</v>
      </c>
      <c r="M28" s="39">
        <v>2144945</v>
      </c>
      <c r="N28" s="48">
        <f t="shared" si="0"/>
        <v>0.86250352564102561</v>
      </c>
    </row>
    <row r="29" spans="1:14" x14ac:dyDescent="0.2">
      <c r="A29" s="38" t="s">
        <v>82</v>
      </c>
      <c r="B29" s="38" t="s">
        <v>83</v>
      </c>
      <c r="C29" s="72" t="s">
        <v>45</v>
      </c>
      <c r="D29" s="39">
        <v>135000000</v>
      </c>
      <c r="E29" s="39">
        <v>116300000</v>
      </c>
      <c r="F29" s="39">
        <v>116300000</v>
      </c>
      <c r="G29" s="39">
        <v>0</v>
      </c>
      <c r="H29" s="39">
        <v>0</v>
      </c>
      <c r="I29" s="39">
        <v>0</v>
      </c>
      <c r="J29" s="39">
        <v>103407395</v>
      </c>
      <c r="K29" s="39">
        <v>94680451.900000006</v>
      </c>
      <c r="L29" s="39">
        <v>12892605</v>
      </c>
      <c r="M29" s="39">
        <v>12892605</v>
      </c>
      <c r="N29" s="48">
        <f t="shared" si="0"/>
        <v>0.88914355116079102</v>
      </c>
    </row>
    <row r="30" spans="1:14" x14ac:dyDescent="0.2">
      <c r="A30" s="38" t="s">
        <v>171</v>
      </c>
      <c r="B30" s="38" t="s">
        <v>172</v>
      </c>
      <c r="C30" s="72" t="s">
        <v>45</v>
      </c>
      <c r="D30" s="39">
        <v>17000000</v>
      </c>
      <c r="E30" s="39">
        <v>17000000</v>
      </c>
      <c r="F30" s="39">
        <v>17000000</v>
      </c>
      <c r="G30" s="39">
        <v>0</v>
      </c>
      <c r="H30" s="39">
        <v>0</v>
      </c>
      <c r="I30" s="39">
        <v>0</v>
      </c>
      <c r="J30" s="39">
        <v>12538704.84</v>
      </c>
      <c r="K30" s="39">
        <v>12140481.470000001</v>
      </c>
      <c r="L30" s="39">
        <v>4461295.16</v>
      </c>
      <c r="M30" s="39">
        <v>4461295.16</v>
      </c>
      <c r="N30" s="48">
        <f t="shared" si="0"/>
        <v>0.73757087294117651</v>
      </c>
    </row>
    <row r="31" spans="1:14" x14ac:dyDescent="0.2">
      <c r="A31" s="38" t="s">
        <v>84</v>
      </c>
      <c r="B31" s="38" t="s">
        <v>85</v>
      </c>
      <c r="C31" s="72" t="s">
        <v>45</v>
      </c>
      <c r="D31" s="39">
        <v>14400000</v>
      </c>
      <c r="E31" s="39">
        <v>17200000</v>
      </c>
      <c r="F31" s="39">
        <v>17200000</v>
      </c>
      <c r="G31" s="39">
        <v>0</v>
      </c>
      <c r="H31" s="39">
        <v>0</v>
      </c>
      <c r="I31" s="39">
        <v>0</v>
      </c>
      <c r="J31" s="39">
        <v>11377010.84</v>
      </c>
      <c r="K31" s="39">
        <v>11342616.789999999</v>
      </c>
      <c r="L31" s="39">
        <v>5822989.1600000001</v>
      </c>
      <c r="M31" s="39">
        <v>5822989.1600000001</v>
      </c>
      <c r="N31" s="48">
        <f t="shared" si="0"/>
        <v>0.6614541186046512</v>
      </c>
    </row>
    <row r="32" spans="1:14" x14ac:dyDescent="0.2">
      <c r="A32" s="38" t="s">
        <v>86</v>
      </c>
      <c r="B32" s="38" t="s">
        <v>87</v>
      </c>
      <c r="C32" s="72" t="s">
        <v>45</v>
      </c>
      <c r="D32" s="39">
        <v>11000000</v>
      </c>
      <c r="E32" s="39">
        <v>11000000</v>
      </c>
      <c r="F32" s="39">
        <v>11000000</v>
      </c>
      <c r="G32" s="39">
        <v>0</v>
      </c>
      <c r="H32" s="39">
        <v>0</v>
      </c>
      <c r="I32" s="39">
        <v>0</v>
      </c>
      <c r="J32" s="39">
        <v>8000889.0199999996</v>
      </c>
      <c r="K32" s="39">
        <v>7083781.3600000003</v>
      </c>
      <c r="L32" s="39">
        <v>2999110.98</v>
      </c>
      <c r="M32" s="39">
        <v>2999110.98</v>
      </c>
      <c r="N32" s="48">
        <f t="shared" si="0"/>
        <v>0.72735354727272727</v>
      </c>
    </row>
    <row r="33" spans="1:14" x14ac:dyDescent="0.2">
      <c r="A33" s="38" t="s">
        <v>88</v>
      </c>
      <c r="B33" s="38" t="s">
        <v>89</v>
      </c>
      <c r="C33" s="72" t="s">
        <v>45</v>
      </c>
      <c r="D33" s="39">
        <v>69410000</v>
      </c>
      <c r="E33" s="39">
        <v>61460000</v>
      </c>
      <c r="F33" s="39">
        <v>61460000</v>
      </c>
      <c r="G33" s="39">
        <v>0</v>
      </c>
      <c r="H33" s="39">
        <v>0</v>
      </c>
      <c r="I33" s="39">
        <v>0</v>
      </c>
      <c r="J33" s="39">
        <v>49737360.590000004</v>
      </c>
      <c r="K33" s="39">
        <v>42557794.18</v>
      </c>
      <c r="L33" s="39">
        <v>11722639.41</v>
      </c>
      <c r="M33" s="39">
        <v>11722639.41</v>
      </c>
      <c r="N33" s="48">
        <f t="shared" si="0"/>
        <v>0.80926392108688583</v>
      </c>
    </row>
    <row r="34" spans="1:14" x14ac:dyDescent="0.2">
      <c r="A34" s="38" t="s">
        <v>90</v>
      </c>
      <c r="B34" s="38" t="s">
        <v>91</v>
      </c>
      <c r="C34" s="72" t="s">
        <v>45</v>
      </c>
      <c r="D34" s="39">
        <v>200000</v>
      </c>
      <c r="E34" s="39">
        <v>200000</v>
      </c>
      <c r="F34" s="39">
        <v>200000</v>
      </c>
      <c r="G34" s="39">
        <v>0</v>
      </c>
      <c r="H34" s="39">
        <v>0</v>
      </c>
      <c r="I34" s="39">
        <v>0</v>
      </c>
      <c r="J34" s="39">
        <v>32410</v>
      </c>
      <c r="K34" s="39">
        <v>32410</v>
      </c>
      <c r="L34" s="39">
        <v>167590</v>
      </c>
      <c r="M34" s="39">
        <v>167590</v>
      </c>
      <c r="N34" s="48">
        <f t="shared" si="0"/>
        <v>0.16205</v>
      </c>
    </row>
    <row r="35" spans="1:14" x14ac:dyDescent="0.2">
      <c r="A35" s="38" t="s">
        <v>247</v>
      </c>
      <c r="B35" s="38" t="s">
        <v>248</v>
      </c>
      <c r="C35" s="72" t="s">
        <v>45</v>
      </c>
      <c r="D35" s="39">
        <v>100000</v>
      </c>
      <c r="E35" s="39">
        <v>150000</v>
      </c>
      <c r="F35" s="39">
        <v>150000</v>
      </c>
      <c r="G35" s="39">
        <v>0</v>
      </c>
      <c r="H35" s="39">
        <v>0</v>
      </c>
      <c r="I35" s="39">
        <v>0</v>
      </c>
      <c r="J35" s="39">
        <v>110000</v>
      </c>
      <c r="K35" s="39">
        <v>110000</v>
      </c>
      <c r="L35" s="39">
        <v>40000</v>
      </c>
      <c r="M35" s="39">
        <v>40000</v>
      </c>
      <c r="N35" s="48">
        <f t="shared" si="0"/>
        <v>0.73333333333333328</v>
      </c>
    </row>
    <row r="36" spans="1:14" x14ac:dyDescent="0.2">
      <c r="A36" s="38" t="s">
        <v>929</v>
      </c>
      <c r="B36" s="38" t="s">
        <v>930</v>
      </c>
      <c r="C36" s="72" t="s">
        <v>45</v>
      </c>
      <c r="D36" s="39">
        <v>500000</v>
      </c>
      <c r="E36" s="39">
        <v>500000</v>
      </c>
      <c r="F36" s="39">
        <v>500000</v>
      </c>
      <c r="G36" s="39">
        <v>0</v>
      </c>
      <c r="H36" s="39">
        <v>0</v>
      </c>
      <c r="I36" s="39">
        <v>0</v>
      </c>
      <c r="J36" s="39">
        <v>242500</v>
      </c>
      <c r="K36" s="39">
        <v>242500</v>
      </c>
      <c r="L36" s="39">
        <v>257500</v>
      </c>
      <c r="M36" s="39">
        <v>257500</v>
      </c>
      <c r="N36" s="48">
        <f t="shared" si="0"/>
        <v>0.48499999999999999</v>
      </c>
    </row>
    <row r="37" spans="1:14" x14ac:dyDescent="0.2">
      <c r="A37" s="38" t="s">
        <v>232</v>
      </c>
      <c r="B37" s="38" t="s">
        <v>233</v>
      </c>
      <c r="C37" s="72" t="s">
        <v>45</v>
      </c>
      <c r="D37" s="39">
        <v>7000000</v>
      </c>
      <c r="E37" s="39">
        <v>7000000</v>
      </c>
      <c r="F37" s="39">
        <v>7000000</v>
      </c>
      <c r="G37" s="39">
        <v>0</v>
      </c>
      <c r="H37" s="39">
        <v>0</v>
      </c>
      <c r="I37" s="39">
        <v>0</v>
      </c>
      <c r="J37" s="39">
        <v>6171005.5999999996</v>
      </c>
      <c r="K37" s="39">
        <v>5972518.4299999997</v>
      </c>
      <c r="L37" s="39">
        <v>828994.4</v>
      </c>
      <c r="M37" s="39">
        <v>828994.4</v>
      </c>
      <c r="N37" s="48">
        <f t="shared" si="0"/>
        <v>0.88157222857142847</v>
      </c>
    </row>
    <row r="38" spans="1:14" x14ac:dyDescent="0.2">
      <c r="A38" s="38" t="s">
        <v>931</v>
      </c>
      <c r="B38" s="38" t="s">
        <v>932</v>
      </c>
      <c r="C38" s="72" t="s">
        <v>45</v>
      </c>
      <c r="D38" s="39">
        <v>500000</v>
      </c>
      <c r="E38" s="39">
        <v>500000</v>
      </c>
      <c r="F38" s="39">
        <v>500000</v>
      </c>
      <c r="G38" s="39">
        <v>0</v>
      </c>
      <c r="H38" s="39">
        <v>0</v>
      </c>
      <c r="I38" s="39">
        <v>0</v>
      </c>
      <c r="J38" s="39">
        <v>59298.400000000001</v>
      </c>
      <c r="K38" s="39">
        <v>59298.400000000001</v>
      </c>
      <c r="L38" s="39">
        <v>440701.6</v>
      </c>
      <c r="M38" s="39">
        <v>440701.6</v>
      </c>
      <c r="N38" s="48">
        <f t="shared" si="0"/>
        <v>0.1185968</v>
      </c>
    </row>
    <row r="39" spans="1:14" x14ac:dyDescent="0.2">
      <c r="A39" s="38" t="s">
        <v>249</v>
      </c>
      <c r="B39" s="38" t="s">
        <v>250</v>
      </c>
      <c r="C39" s="72" t="s">
        <v>45</v>
      </c>
      <c r="D39" s="39">
        <v>61110000</v>
      </c>
      <c r="E39" s="39">
        <v>53110000</v>
      </c>
      <c r="F39" s="39">
        <v>53110000</v>
      </c>
      <c r="G39" s="39">
        <v>0</v>
      </c>
      <c r="H39" s="39">
        <v>0</v>
      </c>
      <c r="I39" s="39">
        <v>0</v>
      </c>
      <c r="J39" s="39">
        <v>43122146.590000004</v>
      </c>
      <c r="K39" s="39">
        <v>36141067.350000001</v>
      </c>
      <c r="L39" s="39">
        <v>9987853.4100000001</v>
      </c>
      <c r="M39" s="39">
        <v>9987853.4100000001</v>
      </c>
      <c r="N39" s="48">
        <f t="shared" si="0"/>
        <v>0.81194024835247602</v>
      </c>
    </row>
    <row r="40" spans="1:14" x14ac:dyDescent="0.2">
      <c r="A40" s="38" t="s">
        <v>92</v>
      </c>
      <c r="B40" s="38" t="s">
        <v>93</v>
      </c>
      <c r="C40" s="72" t="s">
        <v>45</v>
      </c>
      <c r="D40" s="39">
        <v>193200000</v>
      </c>
      <c r="E40" s="39">
        <v>177200000</v>
      </c>
      <c r="F40" s="39">
        <v>177200000</v>
      </c>
      <c r="G40" s="39">
        <v>0</v>
      </c>
      <c r="H40" s="39">
        <v>0</v>
      </c>
      <c r="I40" s="39">
        <v>0</v>
      </c>
      <c r="J40" s="39">
        <v>163134203.47</v>
      </c>
      <c r="K40" s="39">
        <v>146371124.00999999</v>
      </c>
      <c r="L40" s="39">
        <v>14065796.529999999</v>
      </c>
      <c r="M40" s="39">
        <v>14065796.529999999</v>
      </c>
      <c r="N40" s="48">
        <f t="shared" si="0"/>
        <v>0.92062191574492103</v>
      </c>
    </row>
    <row r="41" spans="1:14" x14ac:dyDescent="0.2">
      <c r="A41" s="38" t="s">
        <v>251</v>
      </c>
      <c r="B41" s="38" t="s">
        <v>252</v>
      </c>
      <c r="C41" s="72" t="s">
        <v>45</v>
      </c>
      <c r="D41" s="39">
        <v>32000000</v>
      </c>
      <c r="E41" s="39">
        <v>32000000</v>
      </c>
      <c r="F41" s="39">
        <v>32000000</v>
      </c>
      <c r="G41" s="39">
        <v>0</v>
      </c>
      <c r="H41" s="39">
        <v>0</v>
      </c>
      <c r="I41" s="39">
        <v>0</v>
      </c>
      <c r="J41" s="39">
        <v>27490904.25</v>
      </c>
      <c r="K41" s="39">
        <v>27312984.25</v>
      </c>
      <c r="L41" s="39">
        <v>4509095.75</v>
      </c>
      <c r="M41" s="39">
        <v>4509095.75</v>
      </c>
      <c r="N41" s="48">
        <f t="shared" si="0"/>
        <v>0.85909075781249999</v>
      </c>
    </row>
    <row r="42" spans="1:14" x14ac:dyDescent="0.2">
      <c r="A42" s="38" t="s">
        <v>173</v>
      </c>
      <c r="B42" s="38" t="s">
        <v>174</v>
      </c>
      <c r="C42" s="72" t="s">
        <v>45</v>
      </c>
      <c r="D42" s="39">
        <v>7500000</v>
      </c>
      <c r="E42" s="39">
        <v>5000000</v>
      </c>
      <c r="F42" s="39">
        <v>5000000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5000000</v>
      </c>
      <c r="M42" s="39">
        <v>5000000</v>
      </c>
      <c r="N42" s="48">
        <f t="shared" si="0"/>
        <v>0</v>
      </c>
    </row>
    <row r="43" spans="1:14" x14ac:dyDescent="0.2">
      <c r="A43" s="38" t="s">
        <v>175</v>
      </c>
      <c r="B43" s="38" t="s">
        <v>176</v>
      </c>
      <c r="C43" s="72" t="s">
        <v>45</v>
      </c>
      <c r="D43" s="39">
        <v>9000000</v>
      </c>
      <c r="E43" s="39">
        <v>9000000</v>
      </c>
      <c r="F43" s="39">
        <v>9000000</v>
      </c>
      <c r="G43" s="39">
        <v>0</v>
      </c>
      <c r="H43" s="39">
        <v>0</v>
      </c>
      <c r="I43" s="39">
        <v>0</v>
      </c>
      <c r="J43" s="39">
        <v>8976923.8300000001</v>
      </c>
      <c r="K43" s="39">
        <v>6253846.6799999997</v>
      </c>
      <c r="L43" s="39">
        <v>23076.17</v>
      </c>
      <c r="M43" s="39">
        <v>23076.17</v>
      </c>
      <c r="N43" s="48">
        <f t="shared" si="0"/>
        <v>0.99743598111111109</v>
      </c>
    </row>
    <row r="44" spans="1:14" x14ac:dyDescent="0.2">
      <c r="A44" s="38" t="s">
        <v>94</v>
      </c>
      <c r="B44" s="38" t="s">
        <v>95</v>
      </c>
      <c r="C44" s="72" t="s">
        <v>45</v>
      </c>
      <c r="D44" s="39">
        <v>109000000</v>
      </c>
      <c r="E44" s="39">
        <v>105500000</v>
      </c>
      <c r="F44" s="39">
        <v>105500000</v>
      </c>
      <c r="G44" s="39">
        <v>0</v>
      </c>
      <c r="H44" s="39">
        <v>0</v>
      </c>
      <c r="I44" s="39">
        <v>0</v>
      </c>
      <c r="J44" s="39">
        <v>105220667.59999999</v>
      </c>
      <c r="K44" s="39">
        <v>93034061.680000007</v>
      </c>
      <c r="L44" s="39">
        <v>279332.40000000002</v>
      </c>
      <c r="M44" s="39">
        <v>279332.40000000002</v>
      </c>
      <c r="N44" s="48">
        <f t="shared" si="0"/>
        <v>0.9973522995260663</v>
      </c>
    </row>
    <row r="45" spans="1:14" x14ac:dyDescent="0.2">
      <c r="A45" s="38" t="s">
        <v>96</v>
      </c>
      <c r="B45" s="38" t="s">
        <v>97</v>
      </c>
      <c r="C45" s="72" t="s">
        <v>45</v>
      </c>
      <c r="D45" s="39">
        <v>35700000</v>
      </c>
      <c r="E45" s="39">
        <v>25700000</v>
      </c>
      <c r="F45" s="39">
        <v>25700000</v>
      </c>
      <c r="G45" s="39">
        <v>0</v>
      </c>
      <c r="H45" s="39">
        <v>0</v>
      </c>
      <c r="I45" s="39">
        <v>0</v>
      </c>
      <c r="J45" s="39">
        <v>21445707.789999999</v>
      </c>
      <c r="K45" s="39">
        <v>19770231.399999999</v>
      </c>
      <c r="L45" s="39">
        <v>4254292.21</v>
      </c>
      <c r="M45" s="39">
        <v>4254292.21</v>
      </c>
      <c r="N45" s="48">
        <f t="shared" si="0"/>
        <v>0.83446333813229567</v>
      </c>
    </row>
    <row r="46" spans="1:14" x14ac:dyDescent="0.2">
      <c r="A46" s="38" t="s">
        <v>98</v>
      </c>
      <c r="B46" s="38" t="s">
        <v>99</v>
      </c>
      <c r="C46" s="72" t="s">
        <v>45</v>
      </c>
      <c r="D46" s="39">
        <v>3500000</v>
      </c>
      <c r="E46" s="39">
        <v>4500000</v>
      </c>
      <c r="F46" s="39">
        <v>4500000</v>
      </c>
      <c r="G46" s="39">
        <v>0</v>
      </c>
      <c r="H46" s="39">
        <v>0</v>
      </c>
      <c r="I46" s="39">
        <v>0</v>
      </c>
      <c r="J46" s="39">
        <v>3012673</v>
      </c>
      <c r="K46" s="39">
        <v>3012673</v>
      </c>
      <c r="L46" s="39">
        <v>1487327</v>
      </c>
      <c r="M46" s="39">
        <v>1487327</v>
      </c>
      <c r="N46" s="48">
        <f t="shared" si="0"/>
        <v>0.66948288888888885</v>
      </c>
    </row>
    <row r="47" spans="1:14" x14ac:dyDescent="0.2">
      <c r="A47" s="38" t="s">
        <v>100</v>
      </c>
      <c r="B47" s="38" t="s">
        <v>101</v>
      </c>
      <c r="C47" s="72" t="s">
        <v>45</v>
      </c>
      <c r="D47" s="39">
        <v>500000</v>
      </c>
      <c r="E47" s="39">
        <v>500000</v>
      </c>
      <c r="F47" s="39">
        <v>500000</v>
      </c>
      <c r="G47" s="39">
        <v>0</v>
      </c>
      <c r="H47" s="39">
        <v>0</v>
      </c>
      <c r="I47" s="39">
        <v>0</v>
      </c>
      <c r="J47" s="39">
        <v>249173</v>
      </c>
      <c r="K47" s="39">
        <v>249173</v>
      </c>
      <c r="L47" s="39">
        <v>250827</v>
      </c>
      <c r="M47" s="39">
        <v>250827</v>
      </c>
      <c r="N47" s="48">
        <f t="shared" si="0"/>
        <v>0.49834600000000001</v>
      </c>
    </row>
    <row r="48" spans="1:14" x14ac:dyDescent="0.2">
      <c r="A48" s="38" t="s">
        <v>102</v>
      </c>
      <c r="B48" s="38" t="s">
        <v>103</v>
      </c>
      <c r="C48" s="72" t="s">
        <v>45</v>
      </c>
      <c r="D48" s="39">
        <v>3000000</v>
      </c>
      <c r="E48" s="39">
        <v>4000000</v>
      </c>
      <c r="F48" s="39">
        <v>4000000</v>
      </c>
      <c r="G48" s="39">
        <v>0</v>
      </c>
      <c r="H48" s="39">
        <v>0</v>
      </c>
      <c r="I48" s="39">
        <v>0</v>
      </c>
      <c r="J48" s="39">
        <v>2763500</v>
      </c>
      <c r="K48" s="39">
        <v>2763500</v>
      </c>
      <c r="L48" s="39">
        <v>1236500</v>
      </c>
      <c r="M48" s="39">
        <v>1236500</v>
      </c>
      <c r="N48" s="48">
        <f t="shared" si="0"/>
        <v>0.69087500000000002</v>
      </c>
    </row>
    <row r="49" spans="1:14" x14ac:dyDescent="0.2">
      <c r="A49" s="38" t="s">
        <v>104</v>
      </c>
      <c r="B49" s="38" t="s">
        <v>105</v>
      </c>
      <c r="C49" s="72" t="s">
        <v>45</v>
      </c>
      <c r="D49" s="39">
        <v>37000000</v>
      </c>
      <c r="E49" s="39">
        <v>26800000</v>
      </c>
      <c r="F49" s="39">
        <v>26800000</v>
      </c>
      <c r="G49" s="39">
        <v>0</v>
      </c>
      <c r="H49" s="39">
        <v>0</v>
      </c>
      <c r="I49" s="39">
        <v>0</v>
      </c>
      <c r="J49" s="39">
        <v>26741197</v>
      </c>
      <c r="K49" s="39">
        <v>26741197</v>
      </c>
      <c r="L49" s="39">
        <v>58803</v>
      </c>
      <c r="M49" s="39">
        <v>58803</v>
      </c>
      <c r="N49" s="48">
        <f t="shared" si="0"/>
        <v>0.99780585820895518</v>
      </c>
    </row>
    <row r="50" spans="1:14" x14ac:dyDescent="0.2">
      <c r="A50" s="38" t="s">
        <v>106</v>
      </c>
      <c r="B50" s="38" t="s">
        <v>107</v>
      </c>
      <c r="C50" s="72" t="s">
        <v>45</v>
      </c>
      <c r="D50" s="39">
        <v>37000000</v>
      </c>
      <c r="E50" s="39">
        <v>26800000</v>
      </c>
      <c r="F50" s="39">
        <v>26800000</v>
      </c>
      <c r="G50" s="39">
        <v>0</v>
      </c>
      <c r="H50" s="39">
        <v>0</v>
      </c>
      <c r="I50" s="39">
        <v>0</v>
      </c>
      <c r="J50" s="39">
        <v>26741197</v>
      </c>
      <c r="K50" s="39">
        <v>26741197</v>
      </c>
      <c r="L50" s="39">
        <v>58803</v>
      </c>
      <c r="M50" s="39">
        <v>58803</v>
      </c>
      <c r="N50" s="48">
        <f t="shared" si="0"/>
        <v>0.99780585820895518</v>
      </c>
    </row>
    <row r="51" spans="1:14" x14ac:dyDescent="0.2">
      <c r="A51" s="38" t="s">
        <v>179</v>
      </c>
      <c r="B51" s="38" t="s">
        <v>180</v>
      </c>
      <c r="C51" s="72" t="s">
        <v>45</v>
      </c>
      <c r="D51" s="39">
        <v>0</v>
      </c>
      <c r="E51" s="39">
        <v>411500</v>
      </c>
      <c r="F51" s="39">
        <v>411500</v>
      </c>
      <c r="G51" s="39">
        <v>0</v>
      </c>
      <c r="H51" s="39">
        <v>0</v>
      </c>
      <c r="I51" s="39">
        <v>0</v>
      </c>
      <c r="J51" s="39">
        <v>127400</v>
      </c>
      <c r="K51" s="39">
        <v>127400</v>
      </c>
      <c r="L51" s="39">
        <v>284100</v>
      </c>
      <c r="M51" s="39">
        <v>284100</v>
      </c>
      <c r="N51" s="48">
        <f t="shared" si="0"/>
        <v>0.30959902794653704</v>
      </c>
    </row>
    <row r="52" spans="1:14" x14ac:dyDescent="0.2">
      <c r="A52" s="38" t="s">
        <v>220</v>
      </c>
      <c r="B52" s="38" t="s">
        <v>221</v>
      </c>
      <c r="C52" s="72" t="s">
        <v>45</v>
      </c>
      <c r="D52" s="39">
        <v>0</v>
      </c>
      <c r="E52" s="39">
        <v>70000</v>
      </c>
      <c r="F52" s="39">
        <v>70000</v>
      </c>
      <c r="G52" s="39">
        <v>0</v>
      </c>
      <c r="H52" s="39">
        <v>0</v>
      </c>
      <c r="I52" s="39">
        <v>0</v>
      </c>
      <c r="J52" s="39">
        <v>63900</v>
      </c>
      <c r="K52" s="39">
        <v>63900</v>
      </c>
      <c r="L52" s="39">
        <v>6100</v>
      </c>
      <c r="M52" s="39">
        <v>6100</v>
      </c>
      <c r="N52" s="48">
        <f t="shared" si="0"/>
        <v>0.91285714285714281</v>
      </c>
    </row>
    <row r="53" spans="1:14" x14ac:dyDescent="0.2">
      <c r="A53" s="38" t="s">
        <v>181</v>
      </c>
      <c r="B53" s="38" t="s">
        <v>182</v>
      </c>
      <c r="C53" s="72" t="s">
        <v>45</v>
      </c>
      <c r="D53" s="39">
        <v>0</v>
      </c>
      <c r="E53" s="39">
        <v>341500</v>
      </c>
      <c r="F53" s="39">
        <v>341500</v>
      </c>
      <c r="G53" s="39">
        <v>0</v>
      </c>
      <c r="H53" s="39">
        <v>0</v>
      </c>
      <c r="I53" s="39">
        <v>0</v>
      </c>
      <c r="J53" s="39">
        <v>63500</v>
      </c>
      <c r="K53" s="39">
        <v>63500</v>
      </c>
      <c r="L53" s="39">
        <v>278000</v>
      </c>
      <c r="M53" s="39">
        <v>278000</v>
      </c>
      <c r="N53" s="48">
        <f t="shared" si="0"/>
        <v>0.18594436310395315</v>
      </c>
    </row>
    <row r="54" spans="1:14" x14ac:dyDescent="0.2">
      <c r="A54" s="38" t="s">
        <v>161</v>
      </c>
      <c r="B54" s="38" t="s">
        <v>162</v>
      </c>
      <c r="C54" s="72" t="s">
        <v>45</v>
      </c>
      <c r="D54" s="39">
        <v>180500000</v>
      </c>
      <c r="E54" s="39">
        <v>184422853.24000001</v>
      </c>
      <c r="F54" s="39">
        <v>184422853.24000001</v>
      </c>
      <c r="G54" s="39">
        <v>0</v>
      </c>
      <c r="H54" s="39">
        <v>0</v>
      </c>
      <c r="I54" s="39">
        <v>0</v>
      </c>
      <c r="J54" s="39">
        <v>171027107.03999999</v>
      </c>
      <c r="K54" s="39">
        <v>134327391.28999999</v>
      </c>
      <c r="L54" s="39">
        <v>13395746.199999999</v>
      </c>
      <c r="M54" s="39">
        <v>13395746.199999999</v>
      </c>
      <c r="N54" s="48">
        <f t="shared" si="0"/>
        <v>0.92736395753205614</v>
      </c>
    </row>
    <row r="55" spans="1:14" x14ac:dyDescent="0.2">
      <c r="A55" s="38" t="s">
        <v>183</v>
      </c>
      <c r="B55" s="38" t="s">
        <v>184</v>
      </c>
      <c r="C55" s="72" t="s">
        <v>45</v>
      </c>
      <c r="D55" s="39">
        <v>23000000</v>
      </c>
      <c r="E55" s="39">
        <v>14800000</v>
      </c>
      <c r="F55" s="39">
        <v>14800000</v>
      </c>
      <c r="G55" s="39">
        <v>0</v>
      </c>
      <c r="H55" s="39">
        <v>0</v>
      </c>
      <c r="I55" s="39">
        <v>0</v>
      </c>
      <c r="J55" s="39">
        <v>11660645.060000001</v>
      </c>
      <c r="K55" s="39">
        <v>8230601.3600000003</v>
      </c>
      <c r="L55" s="39">
        <v>3139354.94</v>
      </c>
      <c r="M55" s="39">
        <v>3139354.94</v>
      </c>
      <c r="N55" s="48">
        <f t="shared" si="0"/>
        <v>0.78788142297297303</v>
      </c>
    </row>
    <row r="56" spans="1:14" x14ac:dyDescent="0.2">
      <c r="A56" s="38" t="s">
        <v>185</v>
      </c>
      <c r="B56" s="38" t="s">
        <v>186</v>
      </c>
      <c r="C56" s="72" t="s">
        <v>45</v>
      </c>
      <c r="D56" s="39">
        <v>3500000</v>
      </c>
      <c r="E56" s="39">
        <v>3500000</v>
      </c>
      <c r="F56" s="39">
        <v>3500000</v>
      </c>
      <c r="G56" s="39">
        <v>0</v>
      </c>
      <c r="H56" s="39">
        <v>0</v>
      </c>
      <c r="I56" s="39">
        <v>0</v>
      </c>
      <c r="J56" s="39">
        <v>2851666.19</v>
      </c>
      <c r="K56" s="39">
        <v>2428596.5499999998</v>
      </c>
      <c r="L56" s="39">
        <v>648333.81000000006</v>
      </c>
      <c r="M56" s="39">
        <v>648333.81000000006</v>
      </c>
      <c r="N56" s="48">
        <f t="shared" si="0"/>
        <v>0.81476176857142857</v>
      </c>
    </row>
    <row r="57" spans="1:14" x14ac:dyDescent="0.2">
      <c r="A57" s="38" t="s">
        <v>253</v>
      </c>
      <c r="B57" s="38" t="s">
        <v>254</v>
      </c>
      <c r="C57" s="72" t="s">
        <v>45</v>
      </c>
      <c r="D57" s="39">
        <v>24000000</v>
      </c>
      <c r="E57" s="39">
        <v>19000000</v>
      </c>
      <c r="F57" s="39">
        <v>19000000</v>
      </c>
      <c r="G57" s="39">
        <v>0</v>
      </c>
      <c r="H57" s="39">
        <v>0</v>
      </c>
      <c r="I57" s="39">
        <v>0</v>
      </c>
      <c r="J57" s="39">
        <v>17693543</v>
      </c>
      <c r="K57" s="39">
        <v>13434483.720000001</v>
      </c>
      <c r="L57" s="39">
        <v>1306457</v>
      </c>
      <c r="M57" s="39">
        <v>1306457</v>
      </c>
      <c r="N57" s="48">
        <f t="shared" si="0"/>
        <v>0.9312391052631579</v>
      </c>
    </row>
    <row r="58" spans="1:14" x14ac:dyDescent="0.2">
      <c r="A58" s="38" t="s">
        <v>255</v>
      </c>
      <c r="B58" s="38" t="s">
        <v>256</v>
      </c>
      <c r="C58" s="72" t="s">
        <v>45</v>
      </c>
      <c r="D58" s="39">
        <v>50000000</v>
      </c>
      <c r="E58" s="39">
        <v>52700000</v>
      </c>
      <c r="F58" s="39">
        <v>52700000</v>
      </c>
      <c r="G58" s="39">
        <v>0</v>
      </c>
      <c r="H58" s="39">
        <v>0</v>
      </c>
      <c r="I58" s="39">
        <v>0</v>
      </c>
      <c r="J58" s="39">
        <v>49155806.75</v>
      </c>
      <c r="K58" s="39">
        <v>30406645.670000002</v>
      </c>
      <c r="L58" s="39">
        <v>3544193.25</v>
      </c>
      <c r="M58" s="39">
        <v>3544193.25</v>
      </c>
      <c r="N58" s="48">
        <f t="shared" si="0"/>
        <v>0.93274775616698291</v>
      </c>
    </row>
    <row r="59" spans="1:14" x14ac:dyDescent="0.2">
      <c r="A59" s="38" t="s">
        <v>163</v>
      </c>
      <c r="B59" s="38" t="s">
        <v>164</v>
      </c>
      <c r="C59" s="72" t="s">
        <v>45</v>
      </c>
      <c r="D59" s="39">
        <v>80000000</v>
      </c>
      <c r="E59" s="39">
        <v>89688500</v>
      </c>
      <c r="F59" s="39">
        <v>89688500</v>
      </c>
      <c r="G59" s="39">
        <v>0</v>
      </c>
      <c r="H59" s="39">
        <v>0</v>
      </c>
      <c r="I59" s="39">
        <v>0</v>
      </c>
      <c r="J59" s="39">
        <v>85144784</v>
      </c>
      <c r="K59" s="39">
        <v>75306401.950000003</v>
      </c>
      <c r="L59" s="39">
        <v>4543716</v>
      </c>
      <c r="M59" s="39">
        <v>4543716</v>
      </c>
      <c r="N59" s="48">
        <f t="shared" si="0"/>
        <v>0.94933892305033529</v>
      </c>
    </row>
    <row r="60" spans="1:14" x14ac:dyDescent="0.2">
      <c r="A60" s="38" t="s">
        <v>163</v>
      </c>
      <c r="B60" s="38" t="s">
        <v>164</v>
      </c>
      <c r="C60" s="72" t="s">
        <v>1648</v>
      </c>
      <c r="D60" s="39">
        <v>0</v>
      </c>
      <c r="E60" s="39">
        <v>4734353.24</v>
      </c>
      <c r="F60" s="39">
        <v>4734353.24</v>
      </c>
      <c r="G60" s="39">
        <v>0</v>
      </c>
      <c r="H60" s="39">
        <v>0</v>
      </c>
      <c r="I60" s="39">
        <v>0</v>
      </c>
      <c r="J60" s="39">
        <v>4520662.04</v>
      </c>
      <c r="K60" s="39">
        <v>4520662.04</v>
      </c>
      <c r="L60" s="39">
        <v>213691.2</v>
      </c>
      <c r="M60" s="39">
        <v>213691.2</v>
      </c>
      <c r="N60" s="48">
        <f t="shared" si="0"/>
        <v>0.95486369749630251</v>
      </c>
    </row>
    <row r="61" spans="1:14" x14ac:dyDescent="0.2">
      <c r="A61" s="38" t="s">
        <v>108</v>
      </c>
      <c r="B61" s="38" t="s">
        <v>109</v>
      </c>
      <c r="C61" s="72" t="s">
        <v>45</v>
      </c>
      <c r="D61" s="39">
        <v>700000</v>
      </c>
      <c r="E61" s="39">
        <v>700000</v>
      </c>
      <c r="F61" s="39">
        <v>700000</v>
      </c>
      <c r="G61" s="39">
        <v>0</v>
      </c>
      <c r="H61" s="39">
        <v>0</v>
      </c>
      <c r="I61" s="39">
        <v>0</v>
      </c>
      <c r="J61" s="39">
        <v>383600</v>
      </c>
      <c r="K61" s="39">
        <v>383600</v>
      </c>
      <c r="L61" s="39">
        <v>316400</v>
      </c>
      <c r="M61" s="39">
        <v>316400</v>
      </c>
      <c r="N61" s="48">
        <f t="shared" si="0"/>
        <v>0.54800000000000004</v>
      </c>
    </row>
    <row r="62" spans="1:14" ht="13.5" thickBot="1" x14ac:dyDescent="0.25">
      <c r="A62" s="38" t="s">
        <v>110</v>
      </c>
      <c r="B62" s="38" t="s">
        <v>111</v>
      </c>
      <c r="C62" s="72" t="s">
        <v>45</v>
      </c>
      <c r="D62" s="39">
        <v>700000</v>
      </c>
      <c r="E62" s="39">
        <v>700000</v>
      </c>
      <c r="F62" s="39">
        <v>700000</v>
      </c>
      <c r="G62" s="39">
        <v>0</v>
      </c>
      <c r="H62" s="39">
        <v>0</v>
      </c>
      <c r="I62" s="39">
        <v>0</v>
      </c>
      <c r="J62" s="39">
        <v>383600</v>
      </c>
      <c r="K62" s="39">
        <v>383600</v>
      </c>
      <c r="L62" s="39">
        <v>316400</v>
      </c>
      <c r="M62" s="39">
        <v>316400</v>
      </c>
      <c r="N62" s="48">
        <f t="shared" si="0"/>
        <v>0.54800000000000004</v>
      </c>
    </row>
    <row r="63" spans="1:14" s="50" customFormat="1" ht="15" customHeight="1" thickBot="1" x14ac:dyDescent="0.25">
      <c r="A63" s="9" t="s">
        <v>116</v>
      </c>
      <c r="B63" s="10" t="s">
        <v>117</v>
      </c>
      <c r="C63" s="11" t="s">
        <v>45</v>
      </c>
      <c r="D63" s="12">
        <v>424976127</v>
      </c>
      <c r="E63" s="12">
        <v>489237786</v>
      </c>
      <c r="F63" s="12">
        <v>489237786</v>
      </c>
      <c r="G63" s="12">
        <v>0</v>
      </c>
      <c r="H63" s="12">
        <v>0</v>
      </c>
      <c r="I63" s="12">
        <v>0</v>
      </c>
      <c r="J63" s="12">
        <v>442137435.64999998</v>
      </c>
      <c r="K63" s="12">
        <v>419745739.37</v>
      </c>
      <c r="L63" s="12">
        <v>47100350.350000001</v>
      </c>
      <c r="M63" s="12">
        <v>47100350.350000001</v>
      </c>
      <c r="N63" s="61">
        <f t="shared" si="0"/>
        <v>0.90372707975994315</v>
      </c>
    </row>
    <row r="64" spans="1:14" x14ac:dyDescent="0.2">
      <c r="A64" s="38" t="s">
        <v>118</v>
      </c>
      <c r="B64" s="38" t="s">
        <v>119</v>
      </c>
      <c r="C64" s="72" t="s">
        <v>45</v>
      </c>
      <c r="D64" s="39">
        <v>12500000</v>
      </c>
      <c r="E64" s="39">
        <v>10500000</v>
      </c>
      <c r="F64" s="39">
        <v>10500000</v>
      </c>
      <c r="G64" s="39">
        <v>0</v>
      </c>
      <c r="H64" s="39">
        <v>0</v>
      </c>
      <c r="I64" s="39">
        <v>0</v>
      </c>
      <c r="J64" s="39">
        <v>8461922.0700000003</v>
      </c>
      <c r="K64" s="39">
        <v>8052238.6100000003</v>
      </c>
      <c r="L64" s="39">
        <v>2038077.93</v>
      </c>
      <c r="M64" s="39">
        <v>2038077.93</v>
      </c>
      <c r="N64" s="48">
        <f t="shared" si="0"/>
        <v>0.80589734000000002</v>
      </c>
    </row>
    <row r="65" spans="1:14" x14ac:dyDescent="0.2">
      <c r="A65" s="38" t="s">
        <v>120</v>
      </c>
      <c r="B65" s="38" t="s">
        <v>121</v>
      </c>
      <c r="C65" s="72" t="s">
        <v>45</v>
      </c>
      <c r="D65" s="39">
        <v>4000000</v>
      </c>
      <c r="E65" s="39">
        <v>4000000</v>
      </c>
      <c r="F65" s="39">
        <v>4000000</v>
      </c>
      <c r="G65" s="39">
        <v>0</v>
      </c>
      <c r="H65" s="39">
        <v>0</v>
      </c>
      <c r="I65" s="39">
        <v>0</v>
      </c>
      <c r="J65" s="39">
        <v>2344101.42</v>
      </c>
      <c r="K65" s="39">
        <v>2342163.81</v>
      </c>
      <c r="L65" s="39">
        <v>1655898.58</v>
      </c>
      <c r="M65" s="39">
        <v>1655898.58</v>
      </c>
      <c r="N65" s="48">
        <f t="shared" si="0"/>
        <v>0.58602535499999997</v>
      </c>
    </row>
    <row r="66" spans="1:14" x14ac:dyDescent="0.2">
      <c r="A66" s="38" t="s">
        <v>234</v>
      </c>
      <c r="B66" s="38" t="s">
        <v>235</v>
      </c>
      <c r="C66" s="72" t="s">
        <v>45</v>
      </c>
      <c r="D66" s="39">
        <v>1000000</v>
      </c>
      <c r="E66" s="39">
        <v>1000000</v>
      </c>
      <c r="F66" s="39">
        <v>1000000</v>
      </c>
      <c r="G66" s="39">
        <v>0</v>
      </c>
      <c r="H66" s="39">
        <v>0</v>
      </c>
      <c r="I66" s="39">
        <v>0</v>
      </c>
      <c r="J66" s="39">
        <v>906226</v>
      </c>
      <c r="K66" s="39">
        <v>522426</v>
      </c>
      <c r="L66" s="39">
        <v>93774</v>
      </c>
      <c r="M66" s="39">
        <v>93774</v>
      </c>
      <c r="N66" s="48">
        <f t="shared" si="0"/>
        <v>0.90622599999999998</v>
      </c>
    </row>
    <row r="67" spans="1:14" x14ac:dyDescent="0.2">
      <c r="A67" s="38" t="s">
        <v>257</v>
      </c>
      <c r="B67" s="38" t="s">
        <v>258</v>
      </c>
      <c r="C67" s="72" t="s">
        <v>45</v>
      </c>
      <c r="D67" s="39">
        <v>5800000</v>
      </c>
      <c r="E67" s="39">
        <v>4800000</v>
      </c>
      <c r="F67" s="39">
        <v>4800000</v>
      </c>
      <c r="G67" s="39">
        <v>0</v>
      </c>
      <c r="H67" s="39">
        <v>0</v>
      </c>
      <c r="I67" s="39">
        <v>0</v>
      </c>
      <c r="J67" s="39">
        <v>4662404.6500000004</v>
      </c>
      <c r="K67" s="39">
        <v>4638458.8</v>
      </c>
      <c r="L67" s="39">
        <v>137595.35</v>
      </c>
      <c r="M67" s="39">
        <v>137595.35</v>
      </c>
      <c r="N67" s="48">
        <f t="shared" ref="N67:N109" si="1">+J67/E67</f>
        <v>0.97133430208333338</v>
      </c>
    </row>
    <row r="68" spans="1:14" x14ac:dyDescent="0.2">
      <c r="A68" s="38" t="s">
        <v>224</v>
      </c>
      <c r="B68" s="38" t="s">
        <v>225</v>
      </c>
      <c r="C68" s="72" t="s">
        <v>45</v>
      </c>
      <c r="D68" s="39">
        <v>1700000</v>
      </c>
      <c r="E68" s="39">
        <v>700000</v>
      </c>
      <c r="F68" s="39">
        <v>700000</v>
      </c>
      <c r="G68" s="39">
        <v>0</v>
      </c>
      <c r="H68" s="39">
        <v>0</v>
      </c>
      <c r="I68" s="39">
        <v>0</v>
      </c>
      <c r="J68" s="39">
        <v>549190</v>
      </c>
      <c r="K68" s="39">
        <v>549190</v>
      </c>
      <c r="L68" s="39">
        <v>150810</v>
      </c>
      <c r="M68" s="39">
        <v>150810</v>
      </c>
      <c r="N68" s="48">
        <f t="shared" si="1"/>
        <v>0.78455714285714284</v>
      </c>
    </row>
    <row r="69" spans="1:14" x14ac:dyDescent="0.2">
      <c r="A69" s="38" t="s">
        <v>259</v>
      </c>
      <c r="B69" s="38" t="s">
        <v>260</v>
      </c>
      <c r="C69" s="72" t="s">
        <v>45</v>
      </c>
      <c r="D69" s="39">
        <v>150000</v>
      </c>
      <c r="E69" s="39">
        <v>150000</v>
      </c>
      <c r="F69" s="39">
        <v>150000</v>
      </c>
      <c r="G69" s="39">
        <v>0</v>
      </c>
      <c r="H69" s="39">
        <v>0</v>
      </c>
      <c r="I69" s="39">
        <v>0</v>
      </c>
      <c r="J69" s="39">
        <v>37012</v>
      </c>
      <c r="K69" s="39">
        <v>37012</v>
      </c>
      <c r="L69" s="39">
        <v>112988</v>
      </c>
      <c r="M69" s="39">
        <v>112988</v>
      </c>
      <c r="N69" s="48">
        <f t="shared" si="1"/>
        <v>0.24674666666666667</v>
      </c>
    </row>
    <row r="70" spans="1:14" x14ac:dyDescent="0.2">
      <c r="A70" s="38" t="s">
        <v>937</v>
      </c>
      <c r="B70" s="38" t="s">
        <v>938</v>
      </c>
      <c r="C70" s="72" t="s">
        <v>45</v>
      </c>
      <c r="D70" s="39">
        <v>150000</v>
      </c>
      <c r="E70" s="39">
        <v>150000</v>
      </c>
      <c r="F70" s="39">
        <v>150000</v>
      </c>
      <c r="G70" s="39">
        <v>0</v>
      </c>
      <c r="H70" s="39">
        <v>0</v>
      </c>
      <c r="I70" s="39">
        <v>0</v>
      </c>
      <c r="J70" s="39">
        <v>37012</v>
      </c>
      <c r="K70" s="39">
        <v>37012</v>
      </c>
      <c r="L70" s="39">
        <v>112988</v>
      </c>
      <c r="M70" s="39">
        <v>112988</v>
      </c>
      <c r="N70" s="48">
        <f t="shared" si="1"/>
        <v>0.24674666666666667</v>
      </c>
    </row>
    <row r="71" spans="1:14" x14ac:dyDescent="0.2">
      <c r="A71" s="38" t="s">
        <v>263</v>
      </c>
      <c r="B71" s="38" t="s">
        <v>264</v>
      </c>
      <c r="C71" s="72" t="s">
        <v>45</v>
      </c>
      <c r="D71" s="39">
        <v>8400000</v>
      </c>
      <c r="E71" s="39">
        <v>10400000</v>
      </c>
      <c r="F71" s="39">
        <v>10400000</v>
      </c>
      <c r="G71" s="39">
        <v>0</v>
      </c>
      <c r="H71" s="39">
        <v>0</v>
      </c>
      <c r="I71" s="39">
        <v>0</v>
      </c>
      <c r="J71" s="39">
        <v>9939143.0399999991</v>
      </c>
      <c r="K71" s="39">
        <v>9897447.5399999991</v>
      </c>
      <c r="L71" s="39">
        <v>460856.96</v>
      </c>
      <c r="M71" s="39">
        <v>460856.96</v>
      </c>
      <c r="N71" s="48">
        <f t="shared" si="1"/>
        <v>0.95568683076923067</v>
      </c>
    </row>
    <row r="72" spans="1:14" x14ac:dyDescent="0.2">
      <c r="A72" s="38" t="s">
        <v>939</v>
      </c>
      <c r="B72" s="38" t="s">
        <v>940</v>
      </c>
      <c r="C72" s="72" t="s">
        <v>45</v>
      </c>
      <c r="D72" s="39">
        <v>1250000</v>
      </c>
      <c r="E72" s="39">
        <v>1250000</v>
      </c>
      <c r="F72" s="39">
        <v>1250000</v>
      </c>
      <c r="G72" s="39">
        <v>0</v>
      </c>
      <c r="H72" s="39">
        <v>0</v>
      </c>
      <c r="I72" s="39">
        <v>0</v>
      </c>
      <c r="J72" s="39">
        <v>1230587.51</v>
      </c>
      <c r="K72" s="39">
        <v>1230587.51</v>
      </c>
      <c r="L72" s="39">
        <v>19412.490000000002</v>
      </c>
      <c r="M72" s="39">
        <v>19412.490000000002</v>
      </c>
      <c r="N72" s="48">
        <f t="shared" si="1"/>
        <v>0.98447000799999995</v>
      </c>
    </row>
    <row r="73" spans="1:14" x14ac:dyDescent="0.2">
      <c r="A73" s="38" t="s">
        <v>941</v>
      </c>
      <c r="B73" s="38" t="s">
        <v>942</v>
      </c>
      <c r="C73" s="72" t="s">
        <v>45</v>
      </c>
      <c r="D73" s="39">
        <v>300000</v>
      </c>
      <c r="E73" s="39">
        <v>300000</v>
      </c>
      <c r="F73" s="39">
        <v>300000</v>
      </c>
      <c r="G73" s="39">
        <v>0</v>
      </c>
      <c r="H73" s="39">
        <v>0</v>
      </c>
      <c r="I73" s="39">
        <v>0</v>
      </c>
      <c r="J73" s="39">
        <v>191334.47</v>
      </c>
      <c r="K73" s="39">
        <v>191334.47</v>
      </c>
      <c r="L73" s="39">
        <v>108665.53</v>
      </c>
      <c r="M73" s="39">
        <v>108665.53</v>
      </c>
      <c r="N73" s="48">
        <f t="shared" si="1"/>
        <v>0.63778156666666663</v>
      </c>
    </row>
    <row r="74" spans="1:14" x14ac:dyDescent="0.2">
      <c r="A74" s="38" t="s">
        <v>943</v>
      </c>
      <c r="B74" s="38" t="s">
        <v>944</v>
      </c>
      <c r="C74" s="72" t="s">
        <v>45</v>
      </c>
      <c r="D74" s="39">
        <v>650000</v>
      </c>
      <c r="E74" s="39">
        <v>650000</v>
      </c>
      <c r="F74" s="39">
        <v>650000</v>
      </c>
      <c r="G74" s="39">
        <v>0</v>
      </c>
      <c r="H74" s="39">
        <v>0</v>
      </c>
      <c r="I74" s="39">
        <v>0</v>
      </c>
      <c r="J74" s="39">
        <v>643482</v>
      </c>
      <c r="K74" s="39">
        <v>642360</v>
      </c>
      <c r="L74" s="39">
        <v>6518</v>
      </c>
      <c r="M74" s="39">
        <v>6518</v>
      </c>
      <c r="N74" s="48">
        <f t="shared" si="1"/>
        <v>0.98997230769230771</v>
      </c>
    </row>
    <row r="75" spans="1:14" x14ac:dyDescent="0.2">
      <c r="A75" s="38" t="s">
        <v>265</v>
      </c>
      <c r="B75" s="38" t="s">
        <v>266</v>
      </c>
      <c r="C75" s="72" t="s">
        <v>45</v>
      </c>
      <c r="D75" s="39">
        <v>4500000</v>
      </c>
      <c r="E75" s="39">
        <v>4500000</v>
      </c>
      <c r="F75" s="39">
        <v>4500000</v>
      </c>
      <c r="G75" s="39">
        <v>0</v>
      </c>
      <c r="H75" s="39">
        <v>0</v>
      </c>
      <c r="I75" s="39">
        <v>0</v>
      </c>
      <c r="J75" s="39">
        <v>4495585.9000000004</v>
      </c>
      <c r="K75" s="39">
        <v>4490228.2</v>
      </c>
      <c r="L75" s="39">
        <v>4414.1000000000004</v>
      </c>
      <c r="M75" s="39">
        <v>4414.1000000000004</v>
      </c>
      <c r="N75" s="48">
        <f t="shared" si="1"/>
        <v>0.99901908888888902</v>
      </c>
    </row>
    <row r="76" spans="1:14" x14ac:dyDescent="0.2">
      <c r="A76" s="38" t="s">
        <v>945</v>
      </c>
      <c r="B76" s="38" t="s">
        <v>946</v>
      </c>
      <c r="C76" s="72" t="s">
        <v>45</v>
      </c>
      <c r="D76" s="39">
        <v>1200000</v>
      </c>
      <c r="E76" s="39">
        <v>1200000</v>
      </c>
      <c r="F76" s="39">
        <v>1200000</v>
      </c>
      <c r="G76" s="39">
        <v>0</v>
      </c>
      <c r="H76" s="39">
        <v>0</v>
      </c>
      <c r="I76" s="39">
        <v>0</v>
      </c>
      <c r="J76" s="39">
        <v>1176597.1599999999</v>
      </c>
      <c r="K76" s="39">
        <v>1176597.1599999999</v>
      </c>
      <c r="L76" s="39">
        <v>23402.84</v>
      </c>
      <c r="M76" s="39">
        <v>23402.84</v>
      </c>
      <c r="N76" s="48">
        <f t="shared" si="1"/>
        <v>0.98049763333333328</v>
      </c>
    </row>
    <row r="77" spans="1:14" x14ac:dyDescent="0.2">
      <c r="A77" s="38" t="s">
        <v>947</v>
      </c>
      <c r="B77" s="38" t="s">
        <v>948</v>
      </c>
      <c r="C77" s="72" t="s">
        <v>45</v>
      </c>
      <c r="D77" s="39">
        <v>500000</v>
      </c>
      <c r="E77" s="39">
        <v>2500000</v>
      </c>
      <c r="F77" s="39">
        <v>2500000</v>
      </c>
      <c r="G77" s="39">
        <v>0</v>
      </c>
      <c r="H77" s="39">
        <v>0</v>
      </c>
      <c r="I77" s="39">
        <v>0</v>
      </c>
      <c r="J77" s="39">
        <v>2201556</v>
      </c>
      <c r="K77" s="39">
        <v>2166340.2000000002</v>
      </c>
      <c r="L77" s="39">
        <v>298444</v>
      </c>
      <c r="M77" s="39">
        <v>298444</v>
      </c>
      <c r="N77" s="48">
        <f t="shared" si="1"/>
        <v>0.88062240000000003</v>
      </c>
    </row>
    <row r="78" spans="1:14" x14ac:dyDescent="0.2">
      <c r="A78" s="38" t="s">
        <v>187</v>
      </c>
      <c r="B78" s="38" t="s">
        <v>188</v>
      </c>
      <c r="C78" s="72" t="s">
        <v>45</v>
      </c>
      <c r="D78" s="39">
        <v>18997707</v>
      </c>
      <c r="E78" s="39">
        <v>20097707</v>
      </c>
      <c r="F78" s="39">
        <v>20097707</v>
      </c>
      <c r="G78" s="39">
        <v>0</v>
      </c>
      <c r="H78" s="39">
        <v>0</v>
      </c>
      <c r="I78" s="39">
        <v>0</v>
      </c>
      <c r="J78" s="39">
        <v>19009444.129999999</v>
      </c>
      <c r="K78" s="39">
        <v>18994367.07</v>
      </c>
      <c r="L78" s="39">
        <v>1088262.8700000001</v>
      </c>
      <c r="M78" s="39">
        <v>1088262.8700000001</v>
      </c>
      <c r="N78" s="48">
        <f t="shared" si="1"/>
        <v>0.94585139140499952</v>
      </c>
    </row>
    <row r="79" spans="1:14" x14ac:dyDescent="0.2">
      <c r="A79" s="38" t="s">
        <v>949</v>
      </c>
      <c r="B79" s="38" t="s">
        <v>950</v>
      </c>
      <c r="C79" s="72" t="s">
        <v>45</v>
      </c>
      <c r="D79" s="39">
        <v>1500000</v>
      </c>
      <c r="E79" s="39">
        <v>2000000</v>
      </c>
      <c r="F79" s="39">
        <v>2000000</v>
      </c>
      <c r="G79" s="39">
        <v>0</v>
      </c>
      <c r="H79" s="39">
        <v>0</v>
      </c>
      <c r="I79" s="39">
        <v>0</v>
      </c>
      <c r="J79" s="39">
        <v>1921493.45</v>
      </c>
      <c r="K79" s="39">
        <v>1921110.05</v>
      </c>
      <c r="L79" s="39">
        <v>78506.55</v>
      </c>
      <c r="M79" s="39">
        <v>78506.55</v>
      </c>
      <c r="N79" s="48">
        <f t="shared" si="1"/>
        <v>0.96074672500000002</v>
      </c>
    </row>
    <row r="80" spans="1:14" x14ac:dyDescent="0.2">
      <c r="A80" s="38" t="s">
        <v>189</v>
      </c>
      <c r="B80" s="38" t="s">
        <v>190</v>
      </c>
      <c r="C80" s="72" t="s">
        <v>45</v>
      </c>
      <c r="D80" s="39">
        <v>17497707</v>
      </c>
      <c r="E80" s="39">
        <v>18097707</v>
      </c>
      <c r="F80" s="39">
        <v>18097707</v>
      </c>
      <c r="G80" s="39">
        <v>0</v>
      </c>
      <c r="H80" s="39">
        <v>0</v>
      </c>
      <c r="I80" s="39">
        <v>0</v>
      </c>
      <c r="J80" s="39">
        <v>17087950.68</v>
      </c>
      <c r="K80" s="39">
        <v>17073257.02</v>
      </c>
      <c r="L80" s="39">
        <v>1009756.32</v>
      </c>
      <c r="M80" s="39">
        <v>1009756.32</v>
      </c>
      <c r="N80" s="48">
        <f t="shared" si="1"/>
        <v>0.94420528965354555</v>
      </c>
    </row>
    <row r="81" spans="1:14" x14ac:dyDescent="0.2">
      <c r="A81" s="38" t="s">
        <v>191</v>
      </c>
      <c r="B81" s="38" t="s">
        <v>192</v>
      </c>
      <c r="C81" s="72" t="s">
        <v>45</v>
      </c>
      <c r="D81" s="39">
        <v>384928420</v>
      </c>
      <c r="E81" s="39">
        <v>448090079</v>
      </c>
      <c r="F81" s="39">
        <v>448090079</v>
      </c>
      <c r="G81" s="39">
        <v>0</v>
      </c>
      <c r="H81" s="39">
        <v>0</v>
      </c>
      <c r="I81" s="39">
        <v>0</v>
      </c>
      <c r="J81" s="39">
        <v>404689914.41000003</v>
      </c>
      <c r="K81" s="39">
        <v>382764674.14999998</v>
      </c>
      <c r="L81" s="39">
        <v>43400164.590000004</v>
      </c>
      <c r="M81" s="39">
        <v>43400164.590000004</v>
      </c>
      <c r="N81" s="48">
        <f t="shared" si="1"/>
        <v>0.90314410734811212</v>
      </c>
    </row>
    <row r="82" spans="1:14" x14ac:dyDescent="0.2">
      <c r="A82" s="38" t="s">
        <v>267</v>
      </c>
      <c r="B82" s="38" t="s">
        <v>268</v>
      </c>
      <c r="C82" s="72" t="s">
        <v>45</v>
      </c>
      <c r="D82" s="39">
        <v>2800000</v>
      </c>
      <c r="E82" s="39">
        <v>800000</v>
      </c>
      <c r="F82" s="39">
        <v>800000</v>
      </c>
      <c r="G82" s="39">
        <v>0</v>
      </c>
      <c r="H82" s="39">
        <v>0</v>
      </c>
      <c r="I82" s="39">
        <v>0</v>
      </c>
      <c r="J82" s="39">
        <v>763398.75</v>
      </c>
      <c r="K82" s="39">
        <v>628719.31999999995</v>
      </c>
      <c r="L82" s="39">
        <v>36601.25</v>
      </c>
      <c r="M82" s="39">
        <v>36601.25</v>
      </c>
      <c r="N82" s="48">
        <f t="shared" si="1"/>
        <v>0.95424843749999999</v>
      </c>
    </row>
    <row r="83" spans="1:14" x14ac:dyDescent="0.2">
      <c r="A83" s="38" t="s">
        <v>193</v>
      </c>
      <c r="B83" s="38" t="s">
        <v>194</v>
      </c>
      <c r="C83" s="72" t="s">
        <v>45</v>
      </c>
      <c r="D83" s="39">
        <v>367247420</v>
      </c>
      <c r="E83" s="39">
        <v>404047420</v>
      </c>
      <c r="F83" s="39">
        <v>404047420</v>
      </c>
      <c r="G83" s="39">
        <v>0</v>
      </c>
      <c r="H83" s="39">
        <v>0</v>
      </c>
      <c r="I83" s="39">
        <v>0</v>
      </c>
      <c r="J83" s="39">
        <v>361982025.31999999</v>
      </c>
      <c r="K83" s="39">
        <v>342355483.81</v>
      </c>
      <c r="L83" s="39">
        <v>42065394.68</v>
      </c>
      <c r="M83" s="39">
        <v>42065394.68</v>
      </c>
      <c r="N83" s="48">
        <f t="shared" si="1"/>
        <v>0.8958899559858593</v>
      </c>
    </row>
    <row r="84" spans="1:14" x14ac:dyDescent="0.2">
      <c r="A84" s="38" t="s">
        <v>193</v>
      </c>
      <c r="B84" s="38" t="s">
        <v>194</v>
      </c>
      <c r="C84" s="72" t="s">
        <v>1648</v>
      </c>
      <c r="D84" s="39">
        <v>0</v>
      </c>
      <c r="E84" s="39">
        <v>29361659</v>
      </c>
      <c r="F84" s="39">
        <v>29361659</v>
      </c>
      <c r="G84" s="39">
        <v>0</v>
      </c>
      <c r="H84" s="39">
        <v>0</v>
      </c>
      <c r="I84" s="39">
        <v>0</v>
      </c>
      <c r="J84" s="39">
        <v>29202643.579999998</v>
      </c>
      <c r="K84" s="39">
        <v>29186702.559999999</v>
      </c>
      <c r="L84" s="39">
        <v>159015.42000000001</v>
      </c>
      <c r="M84" s="39">
        <v>159015.42000000001</v>
      </c>
      <c r="N84" s="48">
        <f t="shared" si="1"/>
        <v>0.99458424947990842</v>
      </c>
    </row>
    <row r="85" spans="1:14" x14ac:dyDescent="0.2">
      <c r="A85" s="38" t="s">
        <v>195</v>
      </c>
      <c r="B85" s="38" t="s">
        <v>196</v>
      </c>
      <c r="C85" s="72" t="s">
        <v>45</v>
      </c>
      <c r="D85" s="39">
        <v>6250000</v>
      </c>
      <c r="E85" s="39">
        <v>5250000</v>
      </c>
      <c r="F85" s="39">
        <v>5250000</v>
      </c>
      <c r="G85" s="39">
        <v>0</v>
      </c>
      <c r="H85" s="39">
        <v>0</v>
      </c>
      <c r="I85" s="39">
        <v>0</v>
      </c>
      <c r="J85" s="39">
        <v>5220780.5599999996</v>
      </c>
      <c r="K85" s="39">
        <v>3480398.56</v>
      </c>
      <c r="L85" s="39">
        <v>29219.439999999999</v>
      </c>
      <c r="M85" s="39">
        <v>29219.439999999999</v>
      </c>
      <c r="N85" s="48">
        <f t="shared" si="1"/>
        <v>0.99443439238095233</v>
      </c>
    </row>
    <row r="86" spans="1:14" x14ac:dyDescent="0.2">
      <c r="A86" s="38" t="s">
        <v>269</v>
      </c>
      <c r="B86" s="38" t="s">
        <v>270</v>
      </c>
      <c r="C86" s="72" t="s">
        <v>45</v>
      </c>
      <c r="D86" s="39">
        <v>3000000</v>
      </c>
      <c r="E86" s="39">
        <v>3000000</v>
      </c>
      <c r="F86" s="39">
        <v>3000000</v>
      </c>
      <c r="G86" s="39">
        <v>0</v>
      </c>
      <c r="H86" s="39">
        <v>0</v>
      </c>
      <c r="I86" s="39">
        <v>0</v>
      </c>
      <c r="J86" s="39">
        <v>2826688.72</v>
      </c>
      <c r="K86" s="39">
        <v>2826688.72</v>
      </c>
      <c r="L86" s="39">
        <v>173311.28</v>
      </c>
      <c r="M86" s="39">
        <v>173311.28</v>
      </c>
      <c r="N86" s="48">
        <f t="shared" si="1"/>
        <v>0.94222957333333335</v>
      </c>
    </row>
    <row r="87" spans="1:14" x14ac:dyDescent="0.2">
      <c r="A87" s="38" t="s">
        <v>271</v>
      </c>
      <c r="B87" s="38" t="s">
        <v>272</v>
      </c>
      <c r="C87" s="72" t="s">
        <v>45</v>
      </c>
      <c r="D87" s="39">
        <v>3731000</v>
      </c>
      <c r="E87" s="39">
        <v>3731000</v>
      </c>
      <c r="F87" s="39">
        <v>3731000</v>
      </c>
      <c r="G87" s="39">
        <v>0</v>
      </c>
      <c r="H87" s="39">
        <v>0</v>
      </c>
      <c r="I87" s="39">
        <v>0</v>
      </c>
      <c r="J87" s="39">
        <v>3696064.88</v>
      </c>
      <c r="K87" s="39">
        <v>3294064.88</v>
      </c>
      <c r="L87" s="39">
        <v>34935.120000000003</v>
      </c>
      <c r="M87" s="39">
        <v>34935.120000000003</v>
      </c>
      <c r="N87" s="48">
        <f t="shared" si="1"/>
        <v>0.99063652640042876</v>
      </c>
    </row>
    <row r="88" spans="1:14" x14ac:dyDescent="0.2">
      <c r="A88" s="38" t="s">
        <v>273</v>
      </c>
      <c r="B88" s="38" t="s">
        <v>274</v>
      </c>
      <c r="C88" s="72" t="s">
        <v>45</v>
      </c>
      <c r="D88" s="39">
        <v>600000</v>
      </c>
      <c r="E88" s="39">
        <v>600000</v>
      </c>
      <c r="F88" s="39">
        <v>600000</v>
      </c>
      <c r="G88" s="39">
        <v>0</v>
      </c>
      <c r="H88" s="39">
        <v>0</v>
      </c>
      <c r="I88" s="39">
        <v>0</v>
      </c>
      <c r="J88" s="39">
        <v>425596</v>
      </c>
      <c r="K88" s="39">
        <v>425596</v>
      </c>
      <c r="L88" s="39">
        <v>174404</v>
      </c>
      <c r="M88" s="39">
        <v>174404</v>
      </c>
      <c r="N88" s="48">
        <f t="shared" si="1"/>
        <v>0.70932666666666666</v>
      </c>
    </row>
    <row r="89" spans="1:14" ht="13.5" thickBot="1" x14ac:dyDescent="0.25">
      <c r="A89" s="38" t="s">
        <v>197</v>
      </c>
      <c r="B89" s="38" t="s">
        <v>198</v>
      </c>
      <c r="C89" s="72" t="s">
        <v>45</v>
      </c>
      <c r="D89" s="39">
        <v>1300000</v>
      </c>
      <c r="E89" s="39">
        <v>1300000</v>
      </c>
      <c r="F89" s="39">
        <v>1300000</v>
      </c>
      <c r="G89" s="39">
        <v>0</v>
      </c>
      <c r="H89" s="39">
        <v>0</v>
      </c>
      <c r="I89" s="39">
        <v>0</v>
      </c>
      <c r="J89" s="39">
        <v>572716.6</v>
      </c>
      <c r="K89" s="39">
        <v>567020.30000000005</v>
      </c>
      <c r="L89" s="39">
        <v>727283.4</v>
      </c>
      <c r="M89" s="39">
        <v>727283.4</v>
      </c>
      <c r="N89" s="48">
        <f t="shared" si="1"/>
        <v>0.44055123076923075</v>
      </c>
    </row>
    <row r="90" spans="1:14" s="50" customFormat="1" ht="15" customHeight="1" thickBot="1" x14ac:dyDescent="0.25">
      <c r="A90" s="9" t="s">
        <v>199</v>
      </c>
      <c r="B90" s="10" t="s">
        <v>200</v>
      </c>
      <c r="C90" s="11" t="s">
        <v>45</v>
      </c>
      <c r="D90" s="12">
        <v>94890000</v>
      </c>
      <c r="E90" s="12">
        <v>123757885</v>
      </c>
      <c r="F90" s="12">
        <v>123757885</v>
      </c>
      <c r="G90" s="12">
        <v>0</v>
      </c>
      <c r="H90" s="12">
        <v>0</v>
      </c>
      <c r="I90" s="12">
        <v>0</v>
      </c>
      <c r="J90" s="12">
        <v>117016831.87</v>
      </c>
      <c r="K90" s="12">
        <v>78900168.400000006</v>
      </c>
      <c r="L90" s="12">
        <v>6741053.1299999999</v>
      </c>
      <c r="M90" s="12">
        <v>6741053.1299999999</v>
      </c>
      <c r="N90" s="61">
        <f t="shared" si="1"/>
        <v>0.94553031404827259</v>
      </c>
    </row>
    <row r="91" spans="1:14" x14ac:dyDescent="0.2">
      <c r="A91" s="38" t="s">
        <v>202</v>
      </c>
      <c r="B91" s="38" t="s">
        <v>203</v>
      </c>
      <c r="C91" s="72" t="s">
        <v>45</v>
      </c>
      <c r="D91" s="39">
        <v>94890000</v>
      </c>
      <c r="E91" s="39">
        <v>115757885</v>
      </c>
      <c r="F91" s="39">
        <v>115757885</v>
      </c>
      <c r="G91" s="39">
        <v>0</v>
      </c>
      <c r="H91" s="39">
        <v>0</v>
      </c>
      <c r="I91" s="39">
        <v>0</v>
      </c>
      <c r="J91" s="39">
        <v>109073819.87</v>
      </c>
      <c r="K91" s="39">
        <v>71894431.819999993</v>
      </c>
      <c r="L91" s="39">
        <v>6684065.1299999999</v>
      </c>
      <c r="M91" s="39">
        <v>6684065.1299999999</v>
      </c>
      <c r="N91" s="48">
        <f t="shared" si="1"/>
        <v>0.94225823035726686</v>
      </c>
    </row>
    <row r="92" spans="1:14" x14ac:dyDescent="0.2">
      <c r="A92" s="38" t="s">
        <v>206</v>
      </c>
      <c r="B92" s="38" t="s">
        <v>207</v>
      </c>
      <c r="C92" s="72" t="s">
        <v>201</v>
      </c>
      <c r="D92" s="39">
        <v>45000000</v>
      </c>
      <c r="E92" s="39">
        <v>45000000</v>
      </c>
      <c r="F92" s="39">
        <v>45000000</v>
      </c>
      <c r="G92" s="39">
        <v>0</v>
      </c>
      <c r="H92" s="39">
        <v>0</v>
      </c>
      <c r="I92" s="39">
        <v>0</v>
      </c>
      <c r="J92" s="39">
        <v>42646903.799999997</v>
      </c>
      <c r="K92" s="39">
        <v>16332064.359999999</v>
      </c>
      <c r="L92" s="39">
        <v>2353096.2000000002</v>
      </c>
      <c r="M92" s="39">
        <v>2353096.2000000002</v>
      </c>
      <c r="N92" s="48">
        <f t="shared" si="1"/>
        <v>0.94770897333333326</v>
      </c>
    </row>
    <row r="93" spans="1:14" x14ac:dyDescent="0.2">
      <c r="A93" s="38" t="s">
        <v>208</v>
      </c>
      <c r="B93" s="38" t="s">
        <v>209</v>
      </c>
      <c r="C93" s="72" t="s">
        <v>45</v>
      </c>
      <c r="D93" s="39">
        <v>0</v>
      </c>
      <c r="E93" s="39">
        <v>5000000</v>
      </c>
      <c r="F93" s="39">
        <v>5000000</v>
      </c>
      <c r="G93" s="39">
        <v>0</v>
      </c>
      <c r="H93" s="39">
        <v>0</v>
      </c>
      <c r="I93" s="39">
        <v>0</v>
      </c>
      <c r="J93" s="39">
        <v>4634435.4000000004</v>
      </c>
      <c r="K93" s="39">
        <v>0</v>
      </c>
      <c r="L93" s="39">
        <v>365564.6</v>
      </c>
      <c r="M93" s="39">
        <v>365564.6</v>
      </c>
      <c r="N93" s="48">
        <f t="shared" si="1"/>
        <v>0.92688708000000009</v>
      </c>
    </row>
    <row r="94" spans="1:14" x14ac:dyDescent="0.2">
      <c r="A94" s="38" t="s">
        <v>208</v>
      </c>
      <c r="B94" s="38" t="s">
        <v>209</v>
      </c>
      <c r="C94" s="72" t="s">
        <v>201</v>
      </c>
      <c r="D94" s="39">
        <v>21890000</v>
      </c>
      <c r="E94" s="39">
        <v>21890000</v>
      </c>
      <c r="F94" s="39">
        <v>21890000</v>
      </c>
      <c r="G94" s="39">
        <v>0</v>
      </c>
      <c r="H94" s="39">
        <v>0</v>
      </c>
      <c r="I94" s="39">
        <v>0</v>
      </c>
      <c r="J94" s="39">
        <v>21165203.690000001</v>
      </c>
      <c r="K94" s="39">
        <v>18132259.48</v>
      </c>
      <c r="L94" s="39">
        <v>724796.31</v>
      </c>
      <c r="M94" s="39">
        <v>724796.31</v>
      </c>
      <c r="N94" s="48">
        <f t="shared" si="1"/>
        <v>0.9668891589767018</v>
      </c>
    </row>
    <row r="95" spans="1:14" x14ac:dyDescent="0.2">
      <c r="A95" s="38" t="s">
        <v>964</v>
      </c>
      <c r="B95" s="38" t="s">
        <v>965</v>
      </c>
      <c r="C95" s="72" t="s">
        <v>201</v>
      </c>
      <c r="D95" s="39">
        <v>28000000</v>
      </c>
      <c r="E95" s="39">
        <v>28000000</v>
      </c>
      <c r="F95" s="39">
        <v>28000000</v>
      </c>
      <c r="G95" s="39">
        <v>0</v>
      </c>
      <c r="H95" s="39">
        <v>0</v>
      </c>
      <c r="I95" s="39">
        <v>0</v>
      </c>
      <c r="J95" s="39">
        <v>25164645.98</v>
      </c>
      <c r="K95" s="39">
        <v>22170771.98</v>
      </c>
      <c r="L95" s="39">
        <v>2835354.02</v>
      </c>
      <c r="M95" s="39">
        <v>2835354.02</v>
      </c>
      <c r="N95" s="48">
        <f t="shared" si="1"/>
        <v>0.89873735642857144</v>
      </c>
    </row>
    <row r="96" spans="1:14" x14ac:dyDescent="0.2">
      <c r="A96" s="38" t="s">
        <v>964</v>
      </c>
      <c r="B96" s="38" t="s">
        <v>965</v>
      </c>
      <c r="C96" s="72" t="s">
        <v>1649</v>
      </c>
      <c r="D96" s="39">
        <v>0</v>
      </c>
      <c r="E96" s="39">
        <v>14317885</v>
      </c>
      <c r="F96" s="39">
        <v>14317885</v>
      </c>
      <c r="G96" s="39">
        <v>0</v>
      </c>
      <c r="H96" s="39">
        <v>0</v>
      </c>
      <c r="I96" s="39">
        <v>0</v>
      </c>
      <c r="J96" s="39">
        <v>14317885</v>
      </c>
      <c r="K96" s="39">
        <v>14317885</v>
      </c>
      <c r="L96" s="39">
        <v>0</v>
      </c>
      <c r="M96" s="39">
        <v>0</v>
      </c>
      <c r="N96" s="48">
        <f t="shared" si="1"/>
        <v>1</v>
      </c>
    </row>
    <row r="97" spans="1:14" x14ac:dyDescent="0.2">
      <c r="A97" s="38" t="s">
        <v>226</v>
      </c>
      <c r="B97" s="38" t="s">
        <v>227</v>
      </c>
      <c r="C97" s="72" t="s">
        <v>45</v>
      </c>
      <c r="D97" s="39">
        <v>0</v>
      </c>
      <c r="E97" s="39">
        <v>1550000</v>
      </c>
      <c r="F97" s="39">
        <v>1550000</v>
      </c>
      <c r="G97" s="39">
        <v>0</v>
      </c>
      <c r="H97" s="39">
        <v>0</v>
      </c>
      <c r="I97" s="39">
        <v>0</v>
      </c>
      <c r="J97" s="39">
        <v>1144746</v>
      </c>
      <c r="K97" s="39">
        <v>941451</v>
      </c>
      <c r="L97" s="39">
        <v>405254</v>
      </c>
      <c r="M97" s="39">
        <v>405254</v>
      </c>
      <c r="N97" s="48">
        <f t="shared" si="1"/>
        <v>0.73854580645161294</v>
      </c>
    </row>
    <row r="98" spans="1:14" x14ac:dyDescent="0.2">
      <c r="A98" s="38" t="s">
        <v>228</v>
      </c>
      <c r="B98" s="38" t="s">
        <v>229</v>
      </c>
      <c r="C98" s="72" t="s">
        <v>45</v>
      </c>
      <c r="D98" s="39">
        <v>0</v>
      </c>
      <c r="E98" s="39">
        <v>8000000</v>
      </c>
      <c r="F98" s="39">
        <v>8000000</v>
      </c>
      <c r="G98" s="39">
        <v>0</v>
      </c>
      <c r="H98" s="39">
        <v>0</v>
      </c>
      <c r="I98" s="39">
        <v>0</v>
      </c>
      <c r="J98" s="39">
        <v>7943012</v>
      </c>
      <c r="K98" s="39">
        <v>7005736.5800000001</v>
      </c>
      <c r="L98" s="39">
        <v>56988</v>
      </c>
      <c r="M98" s="39">
        <v>56988</v>
      </c>
      <c r="N98" s="48">
        <f t="shared" si="1"/>
        <v>0.99287650000000005</v>
      </c>
    </row>
    <row r="99" spans="1:14" ht="13.5" thickBot="1" x14ac:dyDescent="0.25">
      <c r="A99" s="38" t="s">
        <v>275</v>
      </c>
      <c r="B99" s="38" t="s">
        <v>276</v>
      </c>
      <c r="C99" s="72" t="s">
        <v>45</v>
      </c>
      <c r="D99" s="39">
        <v>0</v>
      </c>
      <c r="E99" s="39">
        <v>8000000</v>
      </c>
      <c r="F99" s="39">
        <v>8000000</v>
      </c>
      <c r="G99" s="39">
        <v>0</v>
      </c>
      <c r="H99" s="39">
        <v>0</v>
      </c>
      <c r="I99" s="39">
        <v>0</v>
      </c>
      <c r="J99" s="39">
        <v>7943012</v>
      </c>
      <c r="K99" s="39">
        <v>7005736.5800000001</v>
      </c>
      <c r="L99" s="39">
        <v>56988</v>
      </c>
      <c r="M99" s="39">
        <v>56988</v>
      </c>
      <c r="N99" s="48">
        <f t="shared" si="1"/>
        <v>0.99287650000000005</v>
      </c>
    </row>
    <row r="100" spans="1:14" s="50" customFormat="1" ht="15" customHeight="1" thickBot="1" x14ac:dyDescent="0.25">
      <c r="A100" s="9" t="s">
        <v>122</v>
      </c>
      <c r="B100" s="10" t="s">
        <v>123</v>
      </c>
      <c r="C100" s="11" t="s">
        <v>45</v>
      </c>
      <c r="D100" s="12">
        <v>99340781</v>
      </c>
      <c r="E100" s="12">
        <v>148712299.34999999</v>
      </c>
      <c r="F100" s="12">
        <v>148712299.34999999</v>
      </c>
      <c r="G100" s="12">
        <v>0</v>
      </c>
      <c r="H100" s="12">
        <v>0</v>
      </c>
      <c r="I100" s="12">
        <v>0</v>
      </c>
      <c r="J100" s="12">
        <v>121604582.65000001</v>
      </c>
      <c r="K100" s="12">
        <v>118221846.95</v>
      </c>
      <c r="L100" s="12">
        <v>27107716.699999999</v>
      </c>
      <c r="M100" s="12">
        <v>27107716.699999999</v>
      </c>
      <c r="N100" s="61">
        <f t="shared" si="1"/>
        <v>0.81771704950778179</v>
      </c>
    </row>
    <row r="101" spans="1:14" x14ac:dyDescent="0.2">
      <c r="A101" s="38" t="s">
        <v>124</v>
      </c>
      <c r="B101" s="38" t="s">
        <v>125</v>
      </c>
      <c r="C101" s="72" t="s">
        <v>45</v>
      </c>
      <c r="D101" s="39">
        <v>46010707</v>
      </c>
      <c r="E101" s="39">
        <v>50581963.350000001</v>
      </c>
      <c r="F101" s="39">
        <v>50581963.350000001</v>
      </c>
      <c r="G101" s="39">
        <v>0</v>
      </c>
      <c r="H101" s="39">
        <v>0</v>
      </c>
      <c r="I101" s="39">
        <v>0</v>
      </c>
      <c r="J101" s="39">
        <v>48880514.270000003</v>
      </c>
      <c r="K101" s="39">
        <v>45497778.57</v>
      </c>
      <c r="L101" s="39">
        <v>1701449.08</v>
      </c>
      <c r="M101" s="39">
        <v>1701449.08</v>
      </c>
      <c r="N101" s="48">
        <f t="shared" si="1"/>
        <v>0.96636253384972648</v>
      </c>
    </row>
    <row r="102" spans="1:14" x14ac:dyDescent="0.2">
      <c r="A102" s="38" t="s">
        <v>951</v>
      </c>
      <c r="B102" s="38" t="s">
        <v>1020</v>
      </c>
      <c r="C102" s="72" t="s">
        <v>45</v>
      </c>
      <c r="D102" s="39">
        <v>39081384</v>
      </c>
      <c r="E102" s="39">
        <v>38319929</v>
      </c>
      <c r="F102" s="39">
        <v>38319929</v>
      </c>
      <c r="G102" s="39">
        <v>0</v>
      </c>
      <c r="H102" s="39">
        <v>0</v>
      </c>
      <c r="I102" s="39">
        <v>0</v>
      </c>
      <c r="J102" s="39">
        <v>36874721.689999998</v>
      </c>
      <c r="K102" s="39">
        <v>34001434.140000001</v>
      </c>
      <c r="L102" s="39">
        <v>1445207.31</v>
      </c>
      <c r="M102" s="39">
        <v>1445207.31</v>
      </c>
      <c r="N102" s="48">
        <f t="shared" si="1"/>
        <v>0.96228575188644006</v>
      </c>
    </row>
    <row r="103" spans="1:14" x14ac:dyDescent="0.2">
      <c r="A103" s="38" t="s">
        <v>952</v>
      </c>
      <c r="B103" s="38" t="s">
        <v>1021</v>
      </c>
      <c r="C103" s="72" t="s">
        <v>45</v>
      </c>
      <c r="D103" s="39">
        <v>6929323</v>
      </c>
      <c r="E103" s="39">
        <v>6794313</v>
      </c>
      <c r="F103" s="39">
        <v>6794313</v>
      </c>
      <c r="G103" s="39">
        <v>0</v>
      </c>
      <c r="H103" s="39">
        <v>0</v>
      </c>
      <c r="I103" s="39">
        <v>0</v>
      </c>
      <c r="J103" s="39">
        <v>6538071.2300000004</v>
      </c>
      <c r="K103" s="39">
        <v>6028623.0800000001</v>
      </c>
      <c r="L103" s="39">
        <v>256241.77</v>
      </c>
      <c r="M103" s="39">
        <v>256241.77</v>
      </c>
      <c r="N103" s="48">
        <f t="shared" si="1"/>
        <v>0.96228584552993079</v>
      </c>
    </row>
    <row r="104" spans="1:14" x14ac:dyDescent="0.2">
      <c r="A104" s="38" t="s">
        <v>1650</v>
      </c>
      <c r="B104" s="38" t="s">
        <v>1651</v>
      </c>
      <c r="C104" s="72" t="s">
        <v>1649</v>
      </c>
      <c r="D104" s="39">
        <v>0</v>
      </c>
      <c r="E104" s="39">
        <v>5467721.3499999996</v>
      </c>
      <c r="F104" s="39">
        <v>5467721.3499999996</v>
      </c>
      <c r="G104" s="39">
        <v>0</v>
      </c>
      <c r="H104" s="39">
        <v>0</v>
      </c>
      <c r="I104" s="39">
        <v>0</v>
      </c>
      <c r="J104" s="39">
        <v>5467721.3499999996</v>
      </c>
      <c r="K104" s="39">
        <v>5467721.3499999996</v>
      </c>
      <c r="L104" s="39">
        <v>0</v>
      </c>
      <c r="M104" s="39">
        <v>0</v>
      </c>
      <c r="N104" s="48">
        <f t="shared" si="1"/>
        <v>1</v>
      </c>
    </row>
    <row r="105" spans="1:14" x14ac:dyDescent="0.2">
      <c r="A105" s="38" t="s">
        <v>128</v>
      </c>
      <c r="B105" s="38" t="s">
        <v>129</v>
      </c>
      <c r="C105" s="72" t="s">
        <v>45</v>
      </c>
      <c r="D105" s="39">
        <v>53330074</v>
      </c>
      <c r="E105" s="39">
        <v>97524736</v>
      </c>
      <c r="F105" s="39">
        <v>97524736</v>
      </c>
      <c r="G105" s="39">
        <v>0</v>
      </c>
      <c r="H105" s="39">
        <v>0</v>
      </c>
      <c r="I105" s="39">
        <v>0</v>
      </c>
      <c r="J105" s="39">
        <v>72118468.379999995</v>
      </c>
      <c r="K105" s="39">
        <v>72118468.379999995</v>
      </c>
      <c r="L105" s="39">
        <v>25406267.620000001</v>
      </c>
      <c r="M105" s="39">
        <v>25406267.620000001</v>
      </c>
      <c r="N105" s="48">
        <f t="shared" si="1"/>
        <v>0.7394889885167184</v>
      </c>
    </row>
    <row r="106" spans="1:14" x14ac:dyDescent="0.2">
      <c r="A106" s="38" t="s">
        <v>130</v>
      </c>
      <c r="B106" s="38" t="s">
        <v>131</v>
      </c>
      <c r="C106" s="72" t="s">
        <v>45</v>
      </c>
      <c r="D106" s="39">
        <v>29330074</v>
      </c>
      <c r="E106" s="39">
        <v>54330107</v>
      </c>
      <c r="F106" s="39">
        <v>54330107</v>
      </c>
      <c r="G106" s="39">
        <v>0</v>
      </c>
      <c r="H106" s="39">
        <v>0</v>
      </c>
      <c r="I106" s="39">
        <v>0</v>
      </c>
      <c r="J106" s="39">
        <v>37493820.299999997</v>
      </c>
      <c r="K106" s="39">
        <v>37493820.299999997</v>
      </c>
      <c r="L106" s="39">
        <v>16836286.699999999</v>
      </c>
      <c r="M106" s="39">
        <v>16836286.699999999</v>
      </c>
      <c r="N106" s="48">
        <f t="shared" si="1"/>
        <v>0.69011129133244664</v>
      </c>
    </row>
    <row r="107" spans="1:14" x14ac:dyDescent="0.2">
      <c r="A107" s="38" t="s">
        <v>132</v>
      </c>
      <c r="B107" s="38" t="s">
        <v>133</v>
      </c>
      <c r="C107" s="72" t="s">
        <v>45</v>
      </c>
      <c r="D107" s="39">
        <v>24000000</v>
      </c>
      <c r="E107" s="39">
        <v>43194629</v>
      </c>
      <c r="F107" s="39">
        <v>43194629</v>
      </c>
      <c r="G107" s="39">
        <v>0</v>
      </c>
      <c r="H107" s="39">
        <v>0</v>
      </c>
      <c r="I107" s="39">
        <v>0</v>
      </c>
      <c r="J107" s="39">
        <v>34624648.079999998</v>
      </c>
      <c r="K107" s="39">
        <v>34624648.079999998</v>
      </c>
      <c r="L107" s="39">
        <v>8569980.9199999999</v>
      </c>
      <c r="M107" s="39">
        <v>8569980.9199999999</v>
      </c>
      <c r="N107" s="48">
        <f t="shared" si="1"/>
        <v>0.80159614474290308</v>
      </c>
    </row>
    <row r="108" spans="1:14" x14ac:dyDescent="0.2">
      <c r="A108" s="38" t="s">
        <v>134</v>
      </c>
      <c r="B108" s="38" t="s">
        <v>135</v>
      </c>
      <c r="C108" s="72" t="s">
        <v>45</v>
      </c>
      <c r="D108" s="39">
        <v>0</v>
      </c>
      <c r="E108" s="39">
        <v>605600</v>
      </c>
      <c r="F108" s="39">
        <v>605600</v>
      </c>
      <c r="G108" s="39">
        <v>0</v>
      </c>
      <c r="H108" s="39">
        <v>0</v>
      </c>
      <c r="I108" s="39">
        <v>0</v>
      </c>
      <c r="J108" s="39">
        <v>605600</v>
      </c>
      <c r="K108" s="39">
        <v>605600</v>
      </c>
      <c r="L108" s="39">
        <v>0</v>
      </c>
      <c r="M108" s="39">
        <v>0</v>
      </c>
      <c r="N108" s="48">
        <f t="shared" si="1"/>
        <v>1</v>
      </c>
    </row>
    <row r="109" spans="1:14" x14ac:dyDescent="0.2">
      <c r="A109" s="38" t="s">
        <v>136</v>
      </c>
      <c r="B109" s="38" t="s">
        <v>137</v>
      </c>
      <c r="C109" s="72" t="s">
        <v>45</v>
      </c>
      <c r="D109" s="39">
        <v>0</v>
      </c>
      <c r="E109" s="39">
        <v>605600</v>
      </c>
      <c r="F109" s="39">
        <v>605600</v>
      </c>
      <c r="G109" s="39">
        <v>0</v>
      </c>
      <c r="H109" s="39">
        <v>0</v>
      </c>
      <c r="I109" s="39">
        <v>0</v>
      </c>
      <c r="J109" s="39">
        <v>605600</v>
      </c>
      <c r="K109" s="39">
        <v>605600</v>
      </c>
      <c r="L109" s="39">
        <v>0</v>
      </c>
      <c r="M109" s="39">
        <v>0</v>
      </c>
      <c r="N109" s="48">
        <f t="shared" si="1"/>
        <v>1</v>
      </c>
    </row>
  </sheetData>
  <mergeCells count="1"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13EE-DAD2-4AE3-91FB-E094610867F1}">
  <dimension ref="A1:N133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65.42578125" customWidth="1"/>
    <col min="3" max="3" width="7" style="15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5" bestFit="1" customWidth="1"/>
    <col min="12" max="12" width="14" bestFit="1" customWidth="1"/>
    <col min="13" max="13" width="21" bestFit="1" customWidth="1"/>
    <col min="14" max="14" width="9.85546875" style="15" customWidth="1"/>
  </cols>
  <sheetData>
    <row r="1" spans="1:14" ht="51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9989562670</v>
      </c>
      <c r="E2" s="36">
        <v>10015695276</v>
      </c>
      <c r="F2" s="36">
        <v>10015695276</v>
      </c>
      <c r="G2" s="36">
        <v>0</v>
      </c>
      <c r="H2" s="36">
        <v>0</v>
      </c>
      <c r="I2" s="36">
        <v>0</v>
      </c>
      <c r="J2" s="36">
        <v>9126201891.6100006</v>
      </c>
      <c r="K2" s="36">
        <v>8554463236.8900003</v>
      </c>
      <c r="L2" s="36">
        <v>889493384.38999999</v>
      </c>
      <c r="M2" s="36">
        <v>889493384.38999999</v>
      </c>
      <c r="N2" s="37">
        <f t="shared" ref="N2:N65" si="0">+J2/E2</f>
        <v>0.91119005122675423</v>
      </c>
    </row>
    <row r="3" spans="1:14" s="50" customFormat="1" ht="15" customHeight="1" thickBot="1" x14ac:dyDescent="0.25">
      <c r="A3" s="9" t="s">
        <v>41</v>
      </c>
      <c r="B3" s="10" t="s">
        <v>42</v>
      </c>
      <c r="C3" s="11" t="s">
        <v>45</v>
      </c>
      <c r="D3" s="12">
        <v>6117960758</v>
      </c>
      <c r="E3" s="12">
        <v>6069453266</v>
      </c>
      <c r="F3" s="12">
        <v>6069453266</v>
      </c>
      <c r="G3" s="12">
        <v>0</v>
      </c>
      <c r="H3" s="12">
        <v>0</v>
      </c>
      <c r="I3" s="12">
        <v>0</v>
      </c>
      <c r="J3" s="12">
        <v>5573292934.3199997</v>
      </c>
      <c r="K3" s="12">
        <v>5573292934.3199997</v>
      </c>
      <c r="L3" s="12">
        <v>496160331.68000001</v>
      </c>
      <c r="M3" s="12">
        <v>496160331.68000001</v>
      </c>
      <c r="N3" s="56">
        <f t="shared" si="0"/>
        <v>0.91825287881209949</v>
      </c>
    </row>
    <row r="4" spans="1:14" x14ac:dyDescent="0.2">
      <c r="A4" s="38" t="s">
        <v>43</v>
      </c>
      <c r="B4" s="38" t="s">
        <v>44</v>
      </c>
      <c r="C4" s="45" t="s">
        <v>45</v>
      </c>
      <c r="D4" s="39">
        <v>2344387176</v>
      </c>
      <c r="E4" s="39">
        <v>2323446224</v>
      </c>
      <c r="F4" s="39">
        <v>2323446224</v>
      </c>
      <c r="G4" s="39">
        <v>0</v>
      </c>
      <c r="H4" s="39">
        <v>0</v>
      </c>
      <c r="I4" s="39">
        <v>0</v>
      </c>
      <c r="J4" s="39">
        <v>2211236190.9499998</v>
      </c>
      <c r="K4" s="39">
        <v>2211236190.9499998</v>
      </c>
      <c r="L4" s="39">
        <v>112210033.05</v>
      </c>
      <c r="M4" s="39">
        <v>112210033.05</v>
      </c>
      <c r="N4" s="48">
        <f t="shared" si="0"/>
        <v>0.95170534532242301</v>
      </c>
    </row>
    <row r="5" spans="1:14" x14ac:dyDescent="0.2">
      <c r="A5" s="38" t="s">
        <v>46</v>
      </c>
      <c r="B5" s="38" t="s">
        <v>47</v>
      </c>
      <c r="C5" s="45" t="s">
        <v>45</v>
      </c>
      <c r="D5" s="39">
        <v>2300232310</v>
      </c>
      <c r="E5" s="39">
        <v>2279291358</v>
      </c>
      <c r="F5" s="39">
        <v>2279291358</v>
      </c>
      <c r="G5" s="39">
        <v>0</v>
      </c>
      <c r="H5" s="39">
        <v>0</v>
      </c>
      <c r="I5" s="39">
        <v>0</v>
      </c>
      <c r="J5" s="39">
        <v>2168130933.4499998</v>
      </c>
      <c r="K5" s="39">
        <v>2168130933.4499998</v>
      </c>
      <c r="L5" s="39">
        <v>111160424.55</v>
      </c>
      <c r="M5" s="39">
        <v>111160424.55</v>
      </c>
      <c r="N5" s="48">
        <f t="shared" si="0"/>
        <v>0.9512302698117806</v>
      </c>
    </row>
    <row r="6" spans="1:14" x14ac:dyDescent="0.2">
      <c r="A6" s="38" t="s">
        <v>48</v>
      </c>
      <c r="B6" s="38" t="s">
        <v>49</v>
      </c>
      <c r="C6" s="45" t="s">
        <v>45</v>
      </c>
      <c r="D6" s="39">
        <v>44154866</v>
      </c>
      <c r="E6" s="39">
        <v>44154866</v>
      </c>
      <c r="F6" s="39">
        <v>44154866</v>
      </c>
      <c r="G6" s="39">
        <v>0</v>
      </c>
      <c r="H6" s="39">
        <v>0</v>
      </c>
      <c r="I6" s="39">
        <v>0</v>
      </c>
      <c r="J6" s="39">
        <v>43105257.5</v>
      </c>
      <c r="K6" s="39">
        <v>43105257.5</v>
      </c>
      <c r="L6" s="39">
        <v>1049608.5</v>
      </c>
      <c r="M6" s="39">
        <v>1049608.5</v>
      </c>
      <c r="N6" s="48">
        <f t="shared" si="0"/>
        <v>0.97622892797364624</v>
      </c>
    </row>
    <row r="7" spans="1:14" x14ac:dyDescent="0.2">
      <c r="A7" s="38" t="s">
        <v>50</v>
      </c>
      <c r="B7" s="38" t="s">
        <v>51</v>
      </c>
      <c r="C7" s="45" t="s">
        <v>45</v>
      </c>
      <c r="D7" s="39">
        <v>28164028</v>
      </c>
      <c r="E7" s="39">
        <v>28164028</v>
      </c>
      <c r="F7" s="39">
        <v>28164028</v>
      </c>
      <c r="G7" s="39">
        <v>0</v>
      </c>
      <c r="H7" s="39">
        <v>0</v>
      </c>
      <c r="I7" s="39">
        <v>0</v>
      </c>
      <c r="J7" s="39">
        <v>28164028</v>
      </c>
      <c r="K7" s="39">
        <v>28164028</v>
      </c>
      <c r="L7" s="39">
        <v>0</v>
      </c>
      <c r="M7" s="39">
        <v>0</v>
      </c>
      <c r="N7" s="48">
        <f t="shared" si="0"/>
        <v>1</v>
      </c>
    </row>
    <row r="8" spans="1:14" x14ac:dyDescent="0.2">
      <c r="A8" s="38" t="s">
        <v>52</v>
      </c>
      <c r="B8" s="38" t="s">
        <v>53</v>
      </c>
      <c r="C8" s="45" t="s">
        <v>45</v>
      </c>
      <c r="D8" s="39">
        <v>28164028</v>
      </c>
      <c r="E8" s="39">
        <v>28164028</v>
      </c>
      <c r="F8" s="39">
        <v>28164028</v>
      </c>
      <c r="G8" s="39">
        <v>0</v>
      </c>
      <c r="H8" s="39">
        <v>0</v>
      </c>
      <c r="I8" s="39">
        <v>0</v>
      </c>
      <c r="J8" s="39">
        <v>28164028</v>
      </c>
      <c r="K8" s="39">
        <v>28164028</v>
      </c>
      <c r="L8" s="39">
        <v>0</v>
      </c>
      <c r="M8" s="39">
        <v>0</v>
      </c>
      <c r="N8" s="48">
        <f t="shared" si="0"/>
        <v>1</v>
      </c>
    </row>
    <row r="9" spans="1:14" x14ac:dyDescent="0.2">
      <c r="A9" s="38" t="s">
        <v>54</v>
      </c>
      <c r="B9" s="38" t="s">
        <v>55</v>
      </c>
      <c r="C9" s="45" t="s">
        <v>45</v>
      </c>
      <c r="D9" s="39">
        <v>2811340118</v>
      </c>
      <c r="E9" s="39">
        <v>2791173026</v>
      </c>
      <c r="F9" s="39">
        <v>2791173026</v>
      </c>
      <c r="G9" s="39">
        <v>0</v>
      </c>
      <c r="H9" s="39">
        <v>0</v>
      </c>
      <c r="I9" s="39">
        <v>0</v>
      </c>
      <c r="J9" s="39">
        <v>2544336239.8499999</v>
      </c>
      <c r="K9" s="39">
        <v>2544336239.8499999</v>
      </c>
      <c r="L9" s="39">
        <v>246836786.15000001</v>
      </c>
      <c r="M9" s="39">
        <v>246836786.15000001</v>
      </c>
      <c r="N9" s="48">
        <f t="shared" si="0"/>
        <v>0.9115652151082374</v>
      </c>
    </row>
    <row r="10" spans="1:14" x14ac:dyDescent="0.2">
      <c r="A10" s="38" t="s">
        <v>56</v>
      </c>
      <c r="B10" s="38" t="s">
        <v>57</v>
      </c>
      <c r="C10" s="45" t="s">
        <v>45</v>
      </c>
      <c r="D10" s="39">
        <v>774594270</v>
      </c>
      <c r="E10" s="39">
        <v>767207347</v>
      </c>
      <c r="F10" s="39">
        <v>767207347</v>
      </c>
      <c r="G10" s="39">
        <v>0</v>
      </c>
      <c r="H10" s="39">
        <v>0</v>
      </c>
      <c r="I10" s="39">
        <v>0</v>
      </c>
      <c r="J10" s="39">
        <v>668784189.60000002</v>
      </c>
      <c r="K10" s="39">
        <v>668784189.60000002</v>
      </c>
      <c r="L10" s="39">
        <v>98423157.400000006</v>
      </c>
      <c r="M10" s="39">
        <v>98423157.400000006</v>
      </c>
      <c r="N10" s="48">
        <f t="shared" si="0"/>
        <v>0.87171244151289395</v>
      </c>
    </row>
    <row r="11" spans="1:14" x14ac:dyDescent="0.2">
      <c r="A11" s="38" t="s">
        <v>58</v>
      </c>
      <c r="B11" s="38" t="s">
        <v>59</v>
      </c>
      <c r="C11" s="45" t="s">
        <v>45</v>
      </c>
      <c r="D11" s="39">
        <v>825460081</v>
      </c>
      <c r="E11" s="39">
        <v>818093441</v>
      </c>
      <c r="F11" s="39">
        <v>818093441</v>
      </c>
      <c r="G11" s="39">
        <v>0</v>
      </c>
      <c r="H11" s="39">
        <v>0</v>
      </c>
      <c r="I11" s="39">
        <v>0</v>
      </c>
      <c r="J11" s="39">
        <v>740155490.5</v>
      </c>
      <c r="K11" s="39">
        <v>740155490.5</v>
      </c>
      <c r="L11" s="39">
        <v>77937950.5</v>
      </c>
      <c r="M11" s="39">
        <v>77937950.5</v>
      </c>
      <c r="N11" s="48">
        <f t="shared" si="0"/>
        <v>0.90473221444639351</v>
      </c>
    </row>
    <row r="12" spans="1:14" x14ac:dyDescent="0.2">
      <c r="A12" s="38" t="s">
        <v>60</v>
      </c>
      <c r="B12" s="38" t="s">
        <v>61</v>
      </c>
      <c r="C12" s="45" t="s">
        <v>201</v>
      </c>
      <c r="D12" s="39">
        <v>393791560</v>
      </c>
      <c r="E12" s="39">
        <v>390629403</v>
      </c>
      <c r="F12" s="39">
        <v>390629403</v>
      </c>
      <c r="G12" s="39">
        <v>0</v>
      </c>
      <c r="H12" s="39">
        <v>0</v>
      </c>
      <c r="I12" s="39">
        <v>0</v>
      </c>
      <c r="J12" s="39">
        <v>374122605.22000003</v>
      </c>
      <c r="K12" s="39">
        <v>374122605.22000003</v>
      </c>
      <c r="L12" s="39">
        <v>16506797.779999999</v>
      </c>
      <c r="M12" s="39">
        <v>16506797.779999999</v>
      </c>
      <c r="N12" s="48">
        <f t="shared" si="0"/>
        <v>0.9577430739897479</v>
      </c>
    </row>
    <row r="13" spans="1:14" x14ac:dyDescent="0.2">
      <c r="A13" s="38" t="s">
        <v>62</v>
      </c>
      <c r="B13" s="38" t="s">
        <v>63</v>
      </c>
      <c r="C13" s="45" t="s">
        <v>45</v>
      </c>
      <c r="D13" s="39">
        <v>342348734</v>
      </c>
      <c r="E13" s="39">
        <v>342348734</v>
      </c>
      <c r="F13" s="39">
        <v>342348734</v>
      </c>
      <c r="G13" s="39">
        <v>0</v>
      </c>
      <c r="H13" s="39">
        <v>0</v>
      </c>
      <c r="I13" s="39">
        <v>0</v>
      </c>
      <c r="J13" s="39">
        <v>342348728.52999997</v>
      </c>
      <c r="K13" s="39">
        <v>342348728.52999997</v>
      </c>
      <c r="L13" s="39">
        <v>5.47</v>
      </c>
      <c r="M13" s="39">
        <v>5.47</v>
      </c>
      <c r="N13" s="48">
        <f t="shared" si="0"/>
        <v>0.9999999840221403</v>
      </c>
    </row>
    <row r="14" spans="1:14" x14ac:dyDescent="0.2">
      <c r="A14" s="38" t="s">
        <v>64</v>
      </c>
      <c r="B14" s="38" t="s">
        <v>65</v>
      </c>
      <c r="C14" s="45" t="s">
        <v>45</v>
      </c>
      <c r="D14" s="39">
        <v>475145473</v>
      </c>
      <c r="E14" s="39">
        <v>472894101</v>
      </c>
      <c r="F14" s="39">
        <v>472894101</v>
      </c>
      <c r="G14" s="39">
        <v>0</v>
      </c>
      <c r="H14" s="39">
        <v>0</v>
      </c>
      <c r="I14" s="39">
        <v>0</v>
      </c>
      <c r="J14" s="39">
        <v>418925226</v>
      </c>
      <c r="K14" s="39">
        <v>418925226</v>
      </c>
      <c r="L14" s="39">
        <v>53968875</v>
      </c>
      <c r="M14" s="39">
        <v>53968875</v>
      </c>
      <c r="N14" s="48">
        <f t="shared" si="0"/>
        <v>0.88587534738565077</v>
      </c>
    </row>
    <row r="15" spans="1:14" x14ac:dyDescent="0.2">
      <c r="A15" s="38" t="s">
        <v>66</v>
      </c>
      <c r="B15" s="38" t="s">
        <v>67</v>
      </c>
      <c r="C15" s="45" t="s">
        <v>45</v>
      </c>
      <c r="D15" s="39">
        <v>467034718</v>
      </c>
      <c r="E15" s="39">
        <v>463334994</v>
      </c>
      <c r="F15" s="39">
        <v>463334994</v>
      </c>
      <c r="G15" s="39">
        <v>0</v>
      </c>
      <c r="H15" s="39">
        <v>0</v>
      </c>
      <c r="I15" s="39">
        <v>0</v>
      </c>
      <c r="J15" s="39">
        <v>395971982.51999998</v>
      </c>
      <c r="K15" s="39">
        <v>395971982.51999998</v>
      </c>
      <c r="L15" s="39">
        <v>67363011.480000004</v>
      </c>
      <c r="M15" s="39">
        <v>67363011.480000004</v>
      </c>
      <c r="N15" s="48">
        <f t="shared" si="0"/>
        <v>0.85461272653193987</v>
      </c>
    </row>
    <row r="16" spans="1:14" x14ac:dyDescent="0.2">
      <c r="A16" s="38" t="s">
        <v>953</v>
      </c>
      <c r="B16" s="38" t="s">
        <v>237</v>
      </c>
      <c r="C16" s="45" t="s">
        <v>45</v>
      </c>
      <c r="D16" s="39">
        <v>443084220</v>
      </c>
      <c r="E16" s="39">
        <v>439574225</v>
      </c>
      <c r="F16" s="39">
        <v>439574225</v>
      </c>
      <c r="G16" s="39">
        <v>0</v>
      </c>
      <c r="H16" s="39">
        <v>0</v>
      </c>
      <c r="I16" s="39">
        <v>0</v>
      </c>
      <c r="J16" s="39">
        <v>375591407.00999999</v>
      </c>
      <c r="K16" s="39">
        <v>375591407.00999999</v>
      </c>
      <c r="L16" s="39">
        <v>63982817.990000002</v>
      </c>
      <c r="M16" s="39">
        <v>63982817.990000002</v>
      </c>
      <c r="N16" s="48">
        <f t="shared" si="0"/>
        <v>0.85444365399267896</v>
      </c>
    </row>
    <row r="17" spans="1:14" x14ac:dyDescent="0.2">
      <c r="A17" s="38" t="s">
        <v>954</v>
      </c>
      <c r="B17" s="38" t="s">
        <v>1022</v>
      </c>
      <c r="C17" s="45" t="s">
        <v>45</v>
      </c>
      <c r="D17" s="39">
        <v>23950498</v>
      </c>
      <c r="E17" s="39">
        <v>23760769</v>
      </c>
      <c r="F17" s="39">
        <v>23760769</v>
      </c>
      <c r="G17" s="39">
        <v>0</v>
      </c>
      <c r="H17" s="39">
        <v>0</v>
      </c>
      <c r="I17" s="39">
        <v>0</v>
      </c>
      <c r="J17" s="39">
        <v>20380575.510000002</v>
      </c>
      <c r="K17" s="39">
        <v>20380575.510000002</v>
      </c>
      <c r="L17" s="39">
        <v>3380193.49</v>
      </c>
      <c r="M17" s="39">
        <v>3380193.49</v>
      </c>
      <c r="N17" s="48">
        <f t="shared" si="0"/>
        <v>0.85774056849759373</v>
      </c>
    </row>
    <row r="18" spans="1:14" x14ac:dyDescent="0.2">
      <c r="A18" s="38" t="s">
        <v>70</v>
      </c>
      <c r="B18" s="38" t="s">
        <v>71</v>
      </c>
      <c r="C18" s="45" t="s">
        <v>45</v>
      </c>
      <c r="D18" s="39">
        <v>467034718</v>
      </c>
      <c r="E18" s="39">
        <v>463334994</v>
      </c>
      <c r="F18" s="39">
        <v>463334994</v>
      </c>
      <c r="G18" s="39">
        <v>0</v>
      </c>
      <c r="H18" s="39">
        <v>0</v>
      </c>
      <c r="I18" s="39">
        <v>0</v>
      </c>
      <c r="J18" s="39">
        <v>393584493</v>
      </c>
      <c r="K18" s="39">
        <v>393584493</v>
      </c>
      <c r="L18" s="39">
        <v>69750501</v>
      </c>
      <c r="M18" s="39">
        <v>69750501</v>
      </c>
      <c r="N18" s="48">
        <f t="shared" si="0"/>
        <v>0.84945988992145927</v>
      </c>
    </row>
    <row r="19" spans="1:14" x14ac:dyDescent="0.2">
      <c r="A19" s="38" t="s">
        <v>955</v>
      </c>
      <c r="B19" s="38" t="s">
        <v>240</v>
      </c>
      <c r="C19" s="45" t="s">
        <v>45</v>
      </c>
      <c r="D19" s="39">
        <v>251480233</v>
      </c>
      <c r="E19" s="39">
        <v>249488074</v>
      </c>
      <c r="F19" s="39">
        <v>249488074</v>
      </c>
      <c r="G19" s="39">
        <v>0</v>
      </c>
      <c r="H19" s="39">
        <v>0</v>
      </c>
      <c r="I19" s="39">
        <v>0</v>
      </c>
      <c r="J19" s="39">
        <v>211954833</v>
      </c>
      <c r="K19" s="39">
        <v>211954833</v>
      </c>
      <c r="L19" s="39">
        <v>37533241</v>
      </c>
      <c r="M19" s="39">
        <v>37533241</v>
      </c>
      <c r="N19" s="48">
        <f t="shared" si="0"/>
        <v>0.84955897731608609</v>
      </c>
    </row>
    <row r="20" spans="1:14" x14ac:dyDescent="0.2">
      <c r="A20" s="38" t="s">
        <v>956</v>
      </c>
      <c r="B20" s="38" t="s">
        <v>242</v>
      </c>
      <c r="C20" s="45" t="s">
        <v>45</v>
      </c>
      <c r="D20" s="39">
        <v>143702990</v>
      </c>
      <c r="E20" s="39">
        <v>142564613</v>
      </c>
      <c r="F20" s="39">
        <v>142564613</v>
      </c>
      <c r="G20" s="39">
        <v>0</v>
      </c>
      <c r="H20" s="39">
        <v>0</v>
      </c>
      <c r="I20" s="39">
        <v>0</v>
      </c>
      <c r="J20" s="39">
        <v>121086486</v>
      </c>
      <c r="K20" s="39">
        <v>121086486</v>
      </c>
      <c r="L20" s="39">
        <v>21478127</v>
      </c>
      <c r="M20" s="39">
        <v>21478127</v>
      </c>
      <c r="N20" s="48">
        <f t="shared" si="0"/>
        <v>0.84934461260733751</v>
      </c>
    </row>
    <row r="21" spans="1:14" ht="13.5" thickBot="1" x14ac:dyDescent="0.25">
      <c r="A21" s="38" t="s">
        <v>957</v>
      </c>
      <c r="B21" s="38" t="s">
        <v>244</v>
      </c>
      <c r="C21" s="45" t="s">
        <v>45</v>
      </c>
      <c r="D21" s="39">
        <v>71851495</v>
      </c>
      <c r="E21" s="39">
        <v>71282307</v>
      </c>
      <c r="F21" s="39">
        <v>71282307</v>
      </c>
      <c r="G21" s="39">
        <v>0</v>
      </c>
      <c r="H21" s="39">
        <v>0</v>
      </c>
      <c r="I21" s="39">
        <v>0</v>
      </c>
      <c r="J21" s="39">
        <v>60543174</v>
      </c>
      <c r="K21" s="39">
        <v>60543174</v>
      </c>
      <c r="L21" s="39">
        <v>10739133</v>
      </c>
      <c r="M21" s="39">
        <v>10739133</v>
      </c>
      <c r="N21" s="48">
        <f t="shared" si="0"/>
        <v>0.84934363866758689</v>
      </c>
    </row>
    <row r="22" spans="1:14" s="50" customFormat="1" ht="15" customHeight="1" thickBot="1" x14ac:dyDescent="0.25">
      <c r="A22" s="9" t="s">
        <v>76</v>
      </c>
      <c r="B22" s="10" t="s">
        <v>77</v>
      </c>
      <c r="C22" s="11" t="s">
        <v>45</v>
      </c>
      <c r="D22" s="12">
        <v>2804684511</v>
      </c>
      <c r="E22" s="12">
        <v>2679055177</v>
      </c>
      <c r="F22" s="12">
        <v>2679055177</v>
      </c>
      <c r="G22" s="12">
        <v>0</v>
      </c>
      <c r="H22" s="12">
        <v>0</v>
      </c>
      <c r="I22" s="12">
        <v>0</v>
      </c>
      <c r="J22" s="12">
        <v>2371464018.8099999</v>
      </c>
      <c r="K22" s="12">
        <v>2017054894</v>
      </c>
      <c r="L22" s="12">
        <v>307591158.19</v>
      </c>
      <c r="M22" s="12">
        <v>307591158.19</v>
      </c>
      <c r="N22" s="56">
        <f t="shared" si="0"/>
        <v>0.88518670282317968</v>
      </c>
    </row>
    <row r="23" spans="1:14" x14ac:dyDescent="0.2">
      <c r="A23" s="38" t="s">
        <v>157</v>
      </c>
      <c r="B23" s="38" t="s">
        <v>158</v>
      </c>
      <c r="C23" s="45" t="s">
        <v>45</v>
      </c>
      <c r="D23" s="39">
        <v>289183773</v>
      </c>
      <c r="E23" s="39">
        <v>392792658</v>
      </c>
      <c r="F23" s="39">
        <v>392792658</v>
      </c>
      <c r="G23" s="39">
        <v>0</v>
      </c>
      <c r="H23" s="39">
        <v>0</v>
      </c>
      <c r="I23" s="39">
        <v>0</v>
      </c>
      <c r="J23" s="39">
        <v>331097935.49000001</v>
      </c>
      <c r="K23" s="39">
        <v>311419920.55000001</v>
      </c>
      <c r="L23" s="39">
        <v>61694722.509999998</v>
      </c>
      <c r="M23" s="39">
        <v>61694722.509999998</v>
      </c>
      <c r="N23" s="48">
        <f t="shared" si="0"/>
        <v>0.84293310668245747</v>
      </c>
    </row>
    <row r="24" spans="1:14" x14ac:dyDescent="0.2">
      <c r="A24" s="38" t="s">
        <v>159</v>
      </c>
      <c r="B24" s="38" t="s">
        <v>160</v>
      </c>
      <c r="C24" s="45" t="s">
        <v>45</v>
      </c>
      <c r="D24" s="39">
        <v>146631551</v>
      </c>
      <c r="E24" s="39">
        <v>170240436</v>
      </c>
      <c r="F24" s="39">
        <v>170240436</v>
      </c>
      <c r="G24" s="39">
        <v>0</v>
      </c>
      <c r="H24" s="39">
        <v>0</v>
      </c>
      <c r="I24" s="39">
        <v>0</v>
      </c>
      <c r="J24" s="39">
        <v>158470085.41</v>
      </c>
      <c r="K24" s="39">
        <v>158470085.41</v>
      </c>
      <c r="L24" s="39">
        <v>11770350.59</v>
      </c>
      <c r="M24" s="39">
        <v>11770350.59</v>
      </c>
      <c r="N24" s="48">
        <f t="shared" si="0"/>
        <v>0.93086042971600469</v>
      </c>
    </row>
    <row r="25" spans="1:14" x14ac:dyDescent="0.2">
      <c r="A25" s="38" t="s">
        <v>167</v>
      </c>
      <c r="B25" s="38" t="s">
        <v>168</v>
      </c>
      <c r="C25" s="45" t="s">
        <v>45</v>
      </c>
      <c r="D25" s="39">
        <v>141450128</v>
      </c>
      <c r="E25" s="39">
        <v>221450128</v>
      </c>
      <c r="F25" s="39">
        <v>221450128</v>
      </c>
      <c r="G25" s="39">
        <v>0</v>
      </c>
      <c r="H25" s="39">
        <v>0</v>
      </c>
      <c r="I25" s="39">
        <v>0</v>
      </c>
      <c r="J25" s="39">
        <v>172627850.08000001</v>
      </c>
      <c r="K25" s="39">
        <v>152949835.13999999</v>
      </c>
      <c r="L25" s="39">
        <v>48822277.920000002</v>
      </c>
      <c r="M25" s="39">
        <v>48822277.920000002</v>
      </c>
      <c r="N25" s="48">
        <f t="shared" si="0"/>
        <v>0.77953375615118192</v>
      </c>
    </row>
    <row r="26" spans="1:14" x14ac:dyDescent="0.2">
      <c r="A26" s="38" t="s">
        <v>169</v>
      </c>
      <c r="B26" s="38" t="s">
        <v>170</v>
      </c>
      <c r="C26" s="45" t="s">
        <v>45</v>
      </c>
      <c r="D26" s="39">
        <v>1102094</v>
      </c>
      <c r="E26" s="39">
        <v>1102094</v>
      </c>
      <c r="F26" s="39">
        <v>1102094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1102094</v>
      </c>
      <c r="M26" s="39">
        <v>1102094</v>
      </c>
      <c r="N26" s="48">
        <f t="shared" si="0"/>
        <v>0</v>
      </c>
    </row>
    <row r="27" spans="1:14" x14ac:dyDescent="0.2">
      <c r="A27" s="38" t="s">
        <v>78</v>
      </c>
      <c r="B27" s="38" t="s">
        <v>79</v>
      </c>
      <c r="C27" s="45" t="s">
        <v>45</v>
      </c>
      <c r="D27" s="39">
        <v>139118146</v>
      </c>
      <c r="E27" s="39">
        <v>185419872</v>
      </c>
      <c r="F27" s="39">
        <v>185419872</v>
      </c>
      <c r="G27" s="39">
        <v>0</v>
      </c>
      <c r="H27" s="39">
        <v>0</v>
      </c>
      <c r="I27" s="39">
        <v>0</v>
      </c>
      <c r="J27" s="39">
        <v>153009521.55000001</v>
      </c>
      <c r="K27" s="39">
        <v>150063981.40000001</v>
      </c>
      <c r="L27" s="39">
        <v>32410350.449999999</v>
      </c>
      <c r="M27" s="39">
        <v>32410350.449999999</v>
      </c>
      <c r="N27" s="48">
        <f t="shared" si="0"/>
        <v>0.82520562601833747</v>
      </c>
    </row>
    <row r="28" spans="1:14" x14ac:dyDescent="0.2">
      <c r="A28" s="38" t="s">
        <v>80</v>
      </c>
      <c r="B28" s="38" t="s">
        <v>81</v>
      </c>
      <c r="C28" s="45" t="s">
        <v>45</v>
      </c>
      <c r="D28" s="39">
        <v>18763141</v>
      </c>
      <c r="E28" s="39">
        <v>37763141</v>
      </c>
      <c r="F28" s="39">
        <v>37763141</v>
      </c>
      <c r="G28" s="39">
        <v>0</v>
      </c>
      <c r="H28" s="39">
        <v>0</v>
      </c>
      <c r="I28" s="39">
        <v>0</v>
      </c>
      <c r="J28" s="39">
        <v>28249984.02</v>
      </c>
      <c r="K28" s="39">
        <v>28249984.02</v>
      </c>
      <c r="L28" s="39">
        <v>9513156.9800000004</v>
      </c>
      <c r="M28" s="39">
        <v>9513156.9800000004</v>
      </c>
      <c r="N28" s="48">
        <f t="shared" si="0"/>
        <v>0.74808353521228543</v>
      </c>
    </row>
    <row r="29" spans="1:14" x14ac:dyDescent="0.2">
      <c r="A29" s="38" t="s">
        <v>82</v>
      </c>
      <c r="B29" s="38" t="s">
        <v>83</v>
      </c>
      <c r="C29" s="45" t="s">
        <v>45</v>
      </c>
      <c r="D29" s="39">
        <v>43083063</v>
      </c>
      <c r="E29" s="39">
        <v>46083063</v>
      </c>
      <c r="F29" s="39">
        <v>46083063</v>
      </c>
      <c r="G29" s="39">
        <v>0</v>
      </c>
      <c r="H29" s="39">
        <v>0</v>
      </c>
      <c r="I29" s="39">
        <v>0</v>
      </c>
      <c r="J29" s="39">
        <v>46076488.369999997</v>
      </c>
      <c r="K29" s="39">
        <v>46076488.369999997</v>
      </c>
      <c r="L29" s="39">
        <v>6574.63</v>
      </c>
      <c r="M29" s="39">
        <v>6574.63</v>
      </c>
      <c r="N29" s="48">
        <f t="shared" si="0"/>
        <v>0.99985733088097895</v>
      </c>
    </row>
    <row r="30" spans="1:14" x14ac:dyDescent="0.2">
      <c r="A30" s="38" t="s">
        <v>171</v>
      </c>
      <c r="B30" s="38" t="s">
        <v>172</v>
      </c>
      <c r="C30" s="45" t="s">
        <v>45</v>
      </c>
      <c r="D30" s="39">
        <v>25668</v>
      </c>
      <c r="E30" s="39">
        <v>25668</v>
      </c>
      <c r="F30" s="39">
        <v>25668</v>
      </c>
      <c r="G30" s="39">
        <v>0</v>
      </c>
      <c r="H30" s="39">
        <v>0</v>
      </c>
      <c r="I30" s="39">
        <v>0</v>
      </c>
      <c r="J30" s="39">
        <v>25000</v>
      </c>
      <c r="K30" s="39">
        <v>25000</v>
      </c>
      <c r="L30" s="39">
        <v>668</v>
      </c>
      <c r="M30" s="39">
        <v>668</v>
      </c>
      <c r="N30" s="48">
        <f t="shared" si="0"/>
        <v>0.97397537790244659</v>
      </c>
    </row>
    <row r="31" spans="1:14" x14ac:dyDescent="0.2">
      <c r="A31" s="38" t="s">
        <v>84</v>
      </c>
      <c r="B31" s="38" t="s">
        <v>85</v>
      </c>
      <c r="C31" s="45" t="s">
        <v>45</v>
      </c>
      <c r="D31" s="39">
        <v>63398274</v>
      </c>
      <c r="E31" s="39">
        <v>87700000</v>
      </c>
      <c r="F31" s="39">
        <v>87700000</v>
      </c>
      <c r="G31" s="39">
        <v>0</v>
      </c>
      <c r="H31" s="39">
        <v>0</v>
      </c>
      <c r="I31" s="39">
        <v>0</v>
      </c>
      <c r="J31" s="39">
        <v>66011721.229999997</v>
      </c>
      <c r="K31" s="39">
        <v>64167818.079999998</v>
      </c>
      <c r="L31" s="39">
        <v>21688278.77</v>
      </c>
      <c r="M31" s="39">
        <v>21688278.77</v>
      </c>
      <c r="N31" s="48">
        <f t="shared" si="0"/>
        <v>0.75269921584948685</v>
      </c>
    </row>
    <row r="32" spans="1:14" x14ac:dyDescent="0.2">
      <c r="A32" s="38" t="s">
        <v>86</v>
      </c>
      <c r="B32" s="38" t="s">
        <v>87</v>
      </c>
      <c r="C32" s="45" t="s">
        <v>45</v>
      </c>
      <c r="D32" s="39">
        <v>13848000</v>
      </c>
      <c r="E32" s="39">
        <v>13848000</v>
      </c>
      <c r="F32" s="39">
        <v>13848000</v>
      </c>
      <c r="G32" s="39">
        <v>0</v>
      </c>
      <c r="H32" s="39">
        <v>0</v>
      </c>
      <c r="I32" s="39">
        <v>0</v>
      </c>
      <c r="J32" s="39">
        <v>12646327.93</v>
      </c>
      <c r="K32" s="39">
        <v>11544690.93</v>
      </c>
      <c r="L32" s="39">
        <v>1201672.07</v>
      </c>
      <c r="M32" s="39">
        <v>1201672.07</v>
      </c>
      <c r="N32" s="48">
        <f t="shared" si="0"/>
        <v>0.91322414283651066</v>
      </c>
    </row>
    <row r="33" spans="1:14" x14ac:dyDescent="0.2">
      <c r="A33" s="38" t="s">
        <v>88</v>
      </c>
      <c r="B33" s="38" t="s">
        <v>89</v>
      </c>
      <c r="C33" s="45" t="s">
        <v>45</v>
      </c>
      <c r="D33" s="39">
        <v>22793308</v>
      </c>
      <c r="E33" s="39">
        <v>24013134</v>
      </c>
      <c r="F33" s="39">
        <v>24013134</v>
      </c>
      <c r="G33" s="39">
        <v>0</v>
      </c>
      <c r="H33" s="39">
        <v>0</v>
      </c>
      <c r="I33" s="39">
        <v>0</v>
      </c>
      <c r="J33" s="39">
        <v>23568990.449999999</v>
      </c>
      <c r="K33" s="39">
        <v>21413711.780000001</v>
      </c>
      <c r="L33" s="39">
        <v>444143.55</v>
      </c>
      <c r="M33" s="39">
        <v>444143.55</v>
      </c>
      <c r="N33" s="48">
        <f t="shared" si="0"/>
        <v>0.98150414060905167</v>
      </c>
    </row>
    <row r="34" spans="1:14" x14ac:dyDescent="0.2">
      <c r="A34" s="38" t="s">
        <v>90</v>
      </c>
      <c r="B34" s="38" t="s">
        <v>91</v>
      </c>
      <c r="C34" s="45" t="s">
        <v>45</v>
      </c>
      <c r="D34" s="39">
        <v>239000</v>
      </c>
      <c r="E34" s="39">
        <v>239000</v>
      </c>
      <c r="F34" s="39">
        <v>239000</v>
      </c>
      <c r="G34" s="39">
        <v>0</v>
      </c>
      <c r="H34" s="39">
        <v>0</v>
      </c>
      <c r="I34" s="39">
        <v>0</v>
      </c>
      <c r="J34" s="39">
        <v>63201.8</v>
      </c>
      <c r="K34" s="39">
        <v>63201.8</v>
      </c>
      <c r="L34" s="39">
        <v>175798.2</v>
      </c>
      <c r="M34" s="39">
        <v>175798.2</v>
      </c>
      <c r="N34" s="48">
        <f t="shared" si="0"/>
        <v>0.26444267782426778</v>
      </c>
    </row>
    <row r="35" spans="1:14" x14ac:dyDescent="0.2">
      <c r="A35" s="38" t="s">
        <v>929</v>
      </c>
      <c r="B35" s="38" t="s">
        <v>930</v>
      </c>
      <c r="C35" s="45" t="s">
        <v>45</v>
      </c>
      <c r="D35" s="39">
        <v>700000</v>
      </c>
      <c r="E35" s="39">
        <v>700000</v>
      </c>
      <c r="F35" s="39">
        <v>700000</v>
      </c>
      <c r="G35" s="39">
        <v>0</v>
      </c>
      <c r="H35" s="39">
        <v>0</v>
      </c>
      <c r="I35" s="39">
        <v>0</v>
      </c>
      <c r="J35" s="39">
        <v>611000</v>
      </c>
      <c r="K35" s="39">
        <v>611000</v>
      </c>
      <c r="L35" s="39">
        <v>89000</v>
      </c>
      <c r="M35" s="39">
        <v>89000</v>
      </c>
      <c r="N35" s="48">
        <f t="shared" si="0"/>
        <v>0.87285714285714289</v>
      </c>
    </row>
    <row r="36" spans="1:14" x14ac:dyDescent="0.2">
      <c r="A36" s="38" t="s">
        <v>931</v>
      </c>
      <c r="B36" s="38" t="s">
        <v>932</v>
      </c>
      <c r="C36" s="45" t="s">
        <v>45</v>
      </c>
      <c r="D36" s="39">
        <v>2280174</v>
      </c>
      <c r="E36" s="39">
        <v>3500000</v>
      </c>
      <c r="F36" s="39">
        <v>3500000</v>
      </c>
      <c r="G36" s="39">
        <v>0</v>
      </c>
      <c r="H36" s="39">
        <v>0</v>
      </c>
      <c r="I36" s="39">
        <v>0</v>
      </c>
      <c r="J36" s="39">
        <v>3500000</v>
      </c>
      <c r="K36" s="39">
        <v>3500000</v>
      </c>
      <c r="L36" s="39">
        <v>0</v>
      </c>
      <c r="M36" s="39">
        <v>0</v>
      </c>
      <c r="N36" s="48">
        <f t="shared" si="0"/>
        <v>1</v>
      </c>
    </row>
    <row r="37" spans="1:14" x14ac:dyDescent="0.2">
      <c r="A37" s="38" t="s">
        <v>249</v>
      </c>
      <c r="B37" s="38" t="s">
        <v>250</v>
      </c>
      <c r="C37" s="45" t="s">
        <v>45</v>
      </c>
      <c r="D37" s="39">
        <v>19574134</v>
      </c>
      <c r="E37" s="39">
        <v>19574134</v>
      </c>
      <c r="F37" s="39">
        <v>19574134</v>
      </c>
      <c r="G37" s="39">
        <v>0</v>
      </c>
      <c r="H37" s="39">
        <v>0</v>
      </c>
      <c r="I37" s="39">
        <v>0</v>
      </c>
      <c r="J37" s="39">
        <v>19394788.649999999</v>
      </c>
      <c r="K37" s="39">
        <v>17239509.98</v>
      </c>
      <c r="L37" s="39">
        <v>179345.35</v>
      </c>
      <c r="M37" s="39">
        <v>179345.35</v>
      </c>
      <c r="N37" s="48">
        <f t="shared" si="0"/>
        <v>0.99083763552451409</v>
      </c>
    </row>
    <row r="38" spans="1:14" x14ac:dyDescent="0.2">
      <c r="A38" s="38" t="s">
        <v>92</v>
      </c>
      <c r="B38" s="38" t="s">
        <v>93</v>
      </c>
      <c r="C38" s="45" t="s">
        <v>45</v>
      </c>
      <c r="D38" s="39">
        <v>2135728879</v>
      </c>
      <c r="E38" s="39">
        <v>1665176453</v>
      </c>
      <c r="F38" s="39">
        <v>1665176453</v>
      </c>
      <c r="G38" s="39">
        <v>0</v>
      </c>
      <c r="H38" s="39">
        <v>0</v>
      </c>
      <c r="I38" s="39">
        <v>0</v>
      </c>
      <c r="J38" s="39">
        <v>1548342636.8800001</v>
      </c>
      <c r="K38" s="39">
        <v>1339965064.23</v>
      </c>
      <c r="L38" s="39">
        <v>116833816.12</v>
      </c>
      <c r="M38" s="39">
        <v>116833816.12</v>
      </c>
      <c r="N38" s="48">
        <f t="shared" si="0"/>
        <v>0.92983697558927714</v>
      </c>
    </row>
    <row r="39" spans="1:14" x14ac:dyDescent="0.2">
      <c r="A39" s="38" t="s">
        <v>175</v>
      </c>
      <c r="B39" s="38" t="s">
        <v>176</v>
      </c>
      <c r="C39" s="45" t="s">
        <v>45</v>
      </c>
      <c r="D39" s="39">
        <v>1577008966</v>
      </c>
      <c r="E39" s="39">
        <v>1045456539</v>
      </c>
      <c r="F39" s="39">
        <v>1045456539</v>
      </c>
      <c r="G39" s="39">
        <v>0</v>
      </c>
      <c r="H39" s="39">
        <v>0</v>
      </c>
      <c r="I39" s="39">
        <v>0</v>
      </c>
      <c r="J39" s="39">
        <v>976875459.29999995</v>
      </c>
      <c r="K39" s="39">
        <v>808882148.01999998</v>
      </c>
      <c r="L39" s="39">
        <v>68581079.700000003</v>
      </c>
      <c r="M39" s="39">
        <v>68581079.700000003</v>
      </c>
      <c r="N39" s="48">
        <f t="shared" si="0"/>
        <v>0.93440083146297104</v>
      </c>
    </row>
    <row r="40" spans="1:14" x14ac:dyDescent="0.2">
      <c r="A40" s="38" t="s">
        <v>94</v>
      </c>
      <c r="B40" s="38" t="s">
        <v>95</v>
      </c>
      <c r="C40" s="45" t="s">
        <v>45</v>
      </c>
      <c r="D40" s="39">
        <v>384412914</v>
      </c>
      <c r="E40" s="39">
        <v>489412914</v>
      </c>
      <c r="F40" s="39">
        <v>489412914</v>
      </c>
      <c r="G40" s="39">
        <v>0</v>
      </c>
      <c r="H40" s="39">
        <v>0</v>
      </c>
      <c r="I40" s="39">
        <v>0</v>
      </c>
      <c r="J40" s="39">
        <v>442675581.24000001</v>
      </c>
      <c r="K40" s="39">
        <v>403368944.87</v>
      </c>
      <c r="L40" s="39">
        <v>46737332.759999998</v>
      </c>
      <c r="M40" s="39">
        <v>46737332.759999998</v>
      </c>
      <c r="N40" s="48">
        <f t="shared" si="0"/>
        <v>0.90450327029989241</v>
      </c>
    </row>
    <row r="41" spans="1:14" x14ac:dyDescent="0.2">
      <c r="A41" s="38" t="s">
        <v>96</v>
      </c>
      <c r="B41" s="38" t="s">
        <v>97</v>
      </c>
      <c r="C41" s="45" t="s">
        <v>45</v>
      </c>
      <c r="D41" s="39">
        <v>174306999</v>
      </c>
      <c r="E41" s="39">
        <v>130307000</v>
      </c>
      <c r="F41" s="39">
        <v>130307000</v>
      </c>
      <c r="G41" s="39">
        <v>0</v>
      </c>
      <c r="H41" s="39">
        <v>0</v>
      </c>
      <c r="I41" s="39">
        <v>0</v>
      </c>
      <c r="J41" s="39">
        <v>128791596.34</v>
      </c>
      <c r="K41" s="39">
        <v>127713971.34</v>
      </c>
      <c r="L41" s="39">
        <v>1515403.66</v>
      </c>
      <c r="M41" s="39">
        <v>1515403.66</v>
      </c>
      <c r="N41" s="48">
        <f t="shared" si="0"/>
        <v>0.98837051225183603</v>
      </c>
    </row>
    <row r="42" spans="1:14" x14ac:dyDescent="0.2">
      <c r="A42" s="38" t="s">
        <v>98</v>
      </c>
      <c r="B42" s="38" t="s">
        <v>99</v>
      </c>
      <c r="C42" s="45" t="s">
        <v>45</v>
      </c>
      <c r="D42" s="39">
        <v>34737260</v>
      </c>
      <c r="E42" s="39">
        <v>46679260</v>
      </c>
      <c r="F42" s="39">
        <v>46679260</v>
      </c>
      <c r="G42" s="39">
        <v>0</v>
      </c>
      <c r="H42" s="39">
        <v>0</v>
      </c>
      <c r="I42" s="39">
        <v>0</v>
      </c>
      <c r="J42" s="39">
        <v>34440198.659999996</v>
      </c>
      <c r="K42" s="39">
        <v>33745218.659999996</v>
      </c>
      <c r="L42" s="39">
        <v>12239061.34</v>
      </c>
      <c r="M42" s="39">
        <v>12239061.34</v>
      </c>
      <c r="N42" s="48">
        <f t="shared" si="0"/>
        <v>0.73780515500888399</v>
      </c>
    </row>
    <row r="43" spans="1:14" x14ac:dyDescent="0.2">
      <c r="A43" s="38" t="s">
        <v>100</v>
      </c>
      <c r="B43" s="38" t="s">
        <v>101</v>
      </c>
      <c r="C43" s="45" t="s">
        <v>45</v>
      </c>
      <c r="D43" s="39">
        <v>19044696</v>
      </c>
      <c r="E43" s="39">
        <v>18489696</v>
      </c>
      <c r="F43" s="39">
        <v>18489696</v>
      </c>
      <c r="G43" s="39">
        <v>0</v>
      </c>
      <c r="H43" s="39">
        <v>0</v>
      </c>
      <c r="I43" s="39">
        <v>0</v>
      </c>
      <c r="J43" s="39">
        <v>9134154</v>
      </c>
      <c r="K43" s="39">
        <v>8532374</v>
      </c>
      <c r="L43" s="39">
        <v>9355542</v>
      </c>
      <c r="M43" s="39">
        <v>9355542</v>
      </c>
      <c r="N43" s="48">
        <f t="shared" si="0"/>
        <v>0.49401320605812016</v>
      </c>
    </row>
    <row r="44" spans="1:14" x14ac:dyDescent="0.2">
      <c r="A44" s="38" t="s">
        <v>102</v>
      </c>
      <c r="B44" s="38" t="s">
        <v>103</v>
      </c>
      <c r="C44" s="45" t="s">
        <v>45</v>
      </c>
      <c r="D44" s="39">
        <v>15692564</v>
      </c>
      <c r="E44" s="39">
        <v>28189564</v>
      </c>
      <c r="F44" s="39">
        <v>28189564</v>
      </c>
      <c r="G44" s="39">
        <v>0</v>
      </c>
      <c r="H44" s="39">
        <v>0</v>
      </c>
      <c r="I44" s="39">
        <v>0</v>
      </c>
      <c r="J44" s="39">
        <v>25306044.66</v>
      </c>
      <c r="K44" s="39">
        <v>25212844.66</v>
      </c>
      <c r="L44" s="39">
        <v>2883519.34</v>
      </c>
      <c r="M44" s="39">
        <v>2883519.34</v>
      </c>
      <c r="N44" s="48">
        <f t="shared" si="0"/>
        <v>0.89770968646411131</v>
      </c>
    </row>
    <row r="45" spans="1:14" x14ac:dyDescent="0.2">
      <c r="A45" s="38" t="s">
        <v>104</v>
      </c>
      <c r="B45" s="38" t="s">
        <v>105</v>
      </c>
      <c r="C45" s="45" t="s">
        <v>45</v>
      </c>
      <c r="D45" s="39">
        <v>80485007</v>
      </c>
      <c r="E45" s="39">
        <v>80485007</v>
      </c>
      <c r="F45" s="39">
        <v>80485007</v>
      </c>
      <c r="G45" s="39">
        <v>0</v>
      </c>
      <c r="H45" s="39">
        <v>0</v>
      </c>
      <c r="I45" s="39">
        <v>0</v>
      </c>
      <c r="J45" s="39">
        <v>72454259.159999996</v>
      </c>
      <c r="K45" s="39">
        <v>72454259.159999996</v>
      </c>
      <c r="L45" s="39">
        <v>8030747.8399999999</v>
      </c>
      <c r="M45" s="39">
        <v>8030747.8399999999</v>
      </c>
      <c r="N45" s="48">
        <f t="shared" si="0"/>
        <v>0.90022057350383278</v>
      </c>
    </row>
    <row r="46" spans="1:14" x14ac:dyDescent="0.2">
      <c r="A46" s="38" t="s">
        <v>106</v>
      </c>
      <c r="B46" s="38" t="s">
        <v>107</v>
      </c>
      <c r="C46" s="45" t="s">
        <v>45</v>
      </c>
      <c r="D46" s="39">
        <v>80485007</v>
      </c>
      <c r="E46" s="39">
        <v>80485007</v>
      </c>
      <c r="F46" s="39">
        <v>80485007</v>
      </c>
      <c r="G46" s="39">
        <v>0</v>
      </c>
      <c r="H46" s="39">
        <v>0</v>
      </c>
      <c r="I46" s="39">
        <v>0</v>
      </c>
      <c r="J46" s="39">
        <v>72454259.159999996</v>
      </c>
      <c r="K46" s="39">
        <v>72454259.159999996</v>
      </c>
      <c r="L46" s="39">
        <v>8030747.8399999999</v>
      </c>
      <c r="M46" s="39">
        <v>8030747.8399999999</v>
      </c>
      <c r="N46" s="48">
        <f t="shared" si="0"/>
        <v>0.90022057350383278</v>
      </c>
    </row>
    <row r="47" spans="1:14" x14ac:dyDescent="0.2">
      <c r="A47" s="38" t="s">
        <v>179</v>
      </c>
      <c r="B47" s="38" t="s">
        <v>180</v>
      </c>
      <c r="C47" s="45" t="s">
        <v>45</v>
      </c>
      <c r="D47" s="39">
        <v>69063841</v>
      </c>
      <c r="E47" s="39">
        <v>69063841</v>
      </c>
      <c r="F47" s="39">
        <v>69063841</v>
      </c>
      <c r="G47" s="39">
        <v>0</v>
      </c>
      <c r="H47" s="39">
        <v>0</v>
      </c>
      <c r="I47" s="39">
        <v>0</v>
      </c>
      <c r="J47" s="39">
        <v>57158629.920000002</v>
      </c>
      <c r="K47" s="39">
        <v>52217278.840000004</v>
      </c>
      <c r="L47" s="39">
        <v>11905211.08</v>
      </c>
      <c r="M47" s="39">
        <v>11905211.08</v>
      </c>
      <c r="N47" s="48">
        <f t="shared" si="0"/>
        <v>0.82762020027238281</v>
      </c>
    </row>
    <row r="48" spans="1:14" x14ac:dyDescent="0.2">
      <c r="A48" s="38" t="s">
        <v>220</v>
      </c>
      <c r="B48" s="38" t="s">
        <v>221</v>
      </c>
      <c r="C48" s="45" t="s">
        <v>45</v>
      </c>
      <c r="D48" s="39">
        <v>68532839</v>
      </c>
      <c r="E48" s="39">
        <v>68532839</v>
      </c>
      <c r="F48" s="39">
        <v>68532839</v>
      </c>
      <c r="G48" s="39">
        <v>0</v>
      </c>
      <c r="H48" s="39">
        <v>0</v>
      </c>
      <c r="I48" s="39">
        <v>0</v>
      </c>
      <c r="J48" s="39">
        <v>56754116.640000001</v>
      </c>
      <c r="K48" s="39">
        <v>52217278.840000004</v>
      </c>
      <c r="L48" s="39">
        <v>11778722.359999999</v>
      </c>
      <c r="M48" s="39">
        <v>11778722.359999999</v>
      </c>
      <c r="N48" s="48">
        <f t="shared" si="0"/>
        <v>0.82813024337135666</v>
      </c>
    </row>
    <row r="49" spans="1:14" x14ac:dyDescent="0.2">
      <c r="A49" s="38" t="s">
        <v>181</v>
      </c>
      <c r="B49" s="38" t="s">
        <v>182</v>
      </c>
      <c r="C49" s="45" t="s">
        <v>45</v>
      </c>
      <c r="D49" s="39">
        <v>531002</v>
      </c>
      <c r="E49" s="39">
        <v>531002</v>
      </c>
      <c r="F49" s="39">
        <v>531002</v>
      </c>
      <c r="G49" s="39">
        <v>0</v>
      </c>
      <c r="H49" s="39">
        <v>0</v>
      </c>
      <c r="I49" s="39">
        <v>0</v>
      </c>
      <c r="J49" s="39">
        <v>404513.28000000003</v>
      </c>
      <c r="K49" s="39">
        <v>0</v>
      </c>
      <c r="L49" s="39">
        <v>126488.72</v>
      </c>
      <c r="M49" s="39">
        <v>126488.72</v>
      </c>
      <c r="N49" s="48">
        <f t="shared" si="0"/>
        <v>0.76179238496276858</v>
      </c>
    </row>
    <row r="50" spans="1:14" x14ac:dyDescent="0.2">
      <c r="A50" s="38" t="s">
        <v>161</v>
      </c>
      <c r="B50" s="38" t="s">
        <v>162</v>
      </c>
      <c r="C50" s="45" t="s">
        <v>45</v>
      </c>
      <c r="D50" s="39">
        <v>31413713</v>
      </c>
      <c r="E50" s="39">
        <v>210729140</v>
      </c>
      <c r="F50" s="39">
        <v>210729140</v>
      </c>
      <c r="G50" s="39">
        <v>0</v>
      </c>
      <c r="H50" s="39">
        <v>0</v>
      </c>
      <c r="I50" s="39">
        <v>0</v>
      </c>
      <c r="J50" s="39">
        <v>148901652.47</v>
      </c>
      <c r="K50" s="39">
        <v>33285265.149999999</v>
      </c>
      <c r="L50" s="39">
        <v>61827487.530000001</v>
      </c>
      <c r="M50" s="39">
        <v>61827487.530000001</v>
      </c>
      <c r="N50" s="48">
        <f t="shared" si="0"/>
        <v>0.70660209817208952</v>
      </c>
    </row>
    <row r="51" spans="1:14" x14ac:dyDescent="0.2">
      <c r="A51" s="38" t="s">
        <v>183</v>
      </c>
      <c r="B51" s="38" t="s">
        <v>184</v>
      </c>
      <c r="C51" s="45" t="s">
        <v>45</v>
      </c>
      <c r="D51" s="39">
        <v>1596900</v>
      </c>
      <c r="E51" s="39">
        <v>78193800</v>
      </c>
      <c r="F51" s="39">
        <v>78193800</v>
      </c>
      <c r="G51" s="39">
        <v>0</v>
      </c>
      <c r="H51" s="39">
        <v>0</v>
      </c>
      <c r="I51" s="39">
        <v>0</v>
      </c>
      <c r="J51" s="39">
        <v>66950338.979999997</v>
      </c>
      <c r="K51" s="39">
        <v>3343743.73</v>
      </c>
      <c r="L51" s="39">
        <v>11243461.02</v>
      </c>
      <c r="M51" s="39">
        <v>11243461.02</v>
      </c>
      <c r="N51" s="48">
        <f t="shared" si="0"/>
        <v>0.8562103258826147</v>
      </c>
    </row>
    <row r="52" spans="1:14" x14ac:dyDescent="0.2">
      <c r="A52" s="38" t="s">
        <v>933</v>
      </c>
      <c r="B52" s="38" t="s">
        <v>934</v>
      </c>
      <c r="C52" s="45" t="s">
        <v>45</v>
      </c>
      <c r="D52" s="39">
        <v>690494</v>
      </c>
      <c r="E52" s="39">
        <v>2690494</v>
      </c>
      <c r="F52" s="39">
        <v>2690494</v>
      </c>
      <c r="G52" s="39">
        <v>0</v>
      </c>
      <c r="H52" s="39">
        <v>0</v>
      </c>
      <c r="I52" s="39">
        <v>0</v>
      </c>
      <c r="J52" s="39">
        <v>1311212</v>
      </c>
      <c r="K52" s="39">
        <v>1311212</v>
      </c>
      <c r="L52" s="39">
        <v>1379282</v>
      </c>
      <c r="M52" s="39">
        <v>1379282</v>
      </c>
      <c r="N52" s="48">
        <f t="shared" si="0"/>
        <v>0.48734990674575002</v>
      </c>
    </row>
    <row r="53" spans="1:14" x14ac:dyDescent="0.2">
      <c r="A53" s="38" t="s">
        <v>222</v>
      </c>
      <c r="B53" s="38" t="s">
        <v>223</v>
      </c>
      <c r="C53" s="45" t="s">
        <v>45</v>
      </c>
      <c r="D53" s="39">
        <v>471250</v>
      </c>
      <c r="E53" s="39">
        <v>2471250</v>
      </c>
      <c r="F53" s="39">
        <v>2471250</v>
      </c>
      <c r="G53" s="39">
        <v>0</v>
      </c>
      <c r="H53" s="39">
        <v>0</v>
      </c>
      <c r="I53" s="39">
        <v>0</v>
      </c>
      <c r="J53" s="39">
        <v>526571.64</v>
      </c>
      <c r="K53" s="39">
        <v>526571.64</v>
      </c>
      <c r="L53" s="39">
        <v>1944678.36</v>
      </c>
      <c r="M53" s="39">
        <v>1944678.36</v>
      </c>
      <c r="N53" s="48">
        <f t="shared" si="0"/>
        <v>0.21307906525037937</v>
      </c>
    </row>
    <row r="54" spans="1:14" x14ac:dyDescent="0.2">
      <c r="A54" s="38" t="s">
        <v>185</v>
      </c>
      <c r="B54" s="38" t="s">
        <v>186</v>
      </c>
      <c r="C54" s="45" t="s">
        <v>45</v>
      </c>
      <c r="D54" s="39">
        <v>7122084</v>
      </c>
      <c r="E54" s="39">
        <v>19000000</v>
      </c>
      <c r="F54" s="39">
        <v>19000000</v>
      </c>
      <c r="G54" s="39">
        <v>0</v>
      </c>
      <c r="H54" s="39">
        <v>0</v>
      </c>
      <c r="I54" s="39">
        <v>0</v>
      </c>
      <c r="J54" s="39">
        <v>10595852.189999999</v>
      </c>
      <c r="K54" s="39">
        <v>9559140.0700000003</v>
      </c>
      <c r="L54" s="39">
        <v>8404147.8100000005</v>
      </c>
      <c r="M54" s="39">
        <v>8404147.8100000005</v>
      </c>
      <c r="N54" s="48">
        <f t="shared" si="0"/>
        <v>0.55767643105263154</v>
      </c>
    </row>
    <row r="55" spans="1:14" x14ac:dyDescent="0.2">
      <c r="A55" s="38" t="s">
        <v>958</v>
      </c>
      <c r="B55" s="38" t="s">
        <v>959</v>
      </c>
      <c r="C55" s="45" t="s">
        <v>45</v>
      </c>
      <c r="D55" s="39">
        <v>11487388</v>
      </c>
      <c r="E55" s="39">
        <v>22999999</v>
      </c>
      <c r="F55" s="39">
        <v>22999999</v>
      </c>
      <c r="G55" s="39">
        <v>0</v>
      </c>
      <c r="H55" s="39">
        <v>0</v>
      </c>
      <c r="I55" s="39">
        <v>0</v>
      </c>
      <c r="J55" s="39">
        <v>12116108.26</v>
      </c>
      <c r="K55" s="39">
        <v>10753864.109999999</v>
      </c>
      <c r="L55" s="39">
        <v>10883890.74</v>
      </c>
      <c r="M55" s="39">
        <v>10883890.74</v>
      </c>
      <c r="N55" s="48">
        <f t="shared" si="0"/>
        <v>0.52678733855597126</v>
      </c>
    </row>
    <row r="56" spans="1:14" x14ac:dyDescent="0.2">
      <c r="A56" s="38" t="s">
        <v>253</v>
      </c>
      <c r="B56" s="38" t="s">
        <v>254</v>
      </c>
      <c r="C56" s="45" t="s">
        <v>45</v>
      </c>
      <c r="D56" s="39">
        <v>3262187</v>
      </c>
      <c r="E56" s="39">
        <v>9817187</v>
      </c>
      <c r="F56" s="39">
        <v>9817187</v>
      </c>
      <c r="G56" s="39">
        <v>0</v>
      </c>
      <c r="H56" s="39">
        <v>0</v>
      </c>
      <c r="I56" s="39">
        <v>0</v>
      </c>
      <c r="J56" s="39">
        <v>6576028.2199999997</v>
      </c>
      <c r="K56" s="39">
        <v>2747588.22</v>
      </c>
      <c r="L56" s="39">
        <v>3241158.78</v>
      </c>
      <c r="M56" s="39">
        <v>3241158.78</v>
      </c>
      <c r="N56" s="48">
        <f t="shared" si="0"/>
        <v>0.66984852381848281</v>
      </c>
    </row>
    <row r="57" spans="1:14" x14ac:dyDescent="0.2">
      <c r="A57" s="38" t="s">
        <v>255</v>
      </c>
      <c r="B57" s="38" t="s">
        <v>256</v>
      </c>
      <c r="C57" s="45" t="s">
        <v>45</v>
      </c>
      <c r="D57" s="39">
        <v>1500000</v>
      </c>
      <c r="E57" s="39">
        <v>1500000</v>
      </c>
      <c r="F57" s="39">
        <v>1500000</v>
      </c>
      <c r="G57" s="39">
        <v>0</v>
      </c>
      <c r="H57" s="39">
        <v>0</v>
      </c>
      <c r="I57" s="39">
        <v>0</v>
      </c>
      <c r="J57" s="39">
        <v>264156</v>
      </c>
      <c r="K57" s="39">
        <v>264156</v>
      </c>
      <c r="L57" s="39">
        <v>1235844</v>
      </c>
      <c r="M57" s="39">
        <v>1235844</v>
      </c>
      <c r="N57" s="48">
        <f t="shared" si="0"/>
        <v>0.17610400000000001</v>
      </c>
    </row>
    <row r="58" spans="1:14" x14ac:dyDescent="0.2">
      <c r="A58" s="38" t="s">
        <v>163</v>
      </c>
      <c r="B58" s="38" t="s">
        <v>164</v>
      </c>
      <c r="C58" s="45" t="s">
        <v>45</v>
      </c>
      <c r="D58" s="39">
        <v>5283410</v>
      </c>
      <c r="E58" s="39">
        <v>74056410</v>
      </c>
      <c r="F58" s="39">
        <v>74056410</v>
      </c>
      <c r="G58" s="39">
        <v>0</v>
      </c>
      <c r="H58" s="39">
        <v>0</v>
      </c>
      <c r="I58" s="39">
        <v>0</v>
      </c>
      <c r="J58" s="39">
        <v>50561385.18</v>
      </c>
      <c r="K58" s="39">
        <v>4778989.38</v>
      </c>
      <c r="L58" s="39">
        <v>23495024.82</v>
      </c>
      <c r="M58" s="39">
        <v>23495024.82</v>
      </c>
      <c r="N58" s="48">
        <f t="shared" si="0"/>
        <v>0.6827415098841545</v>
      </c>
    </row>
    <row r="59" spans="1:14" x14ac:dyDescent="0.2">
      <c r="A59" s="38" t="s">
        <v>108</v>
      </c>
      <c r="B59" s="38" t="s">
        <v>109</v>
      </c>
      <c r="C59" s="45" t="s">
        <v>45</v>
      </c>
      <c r="D59" s="39">
        <v>1852568</v>
      </c>
      <c r="E59" s="39">
        <v>2500000</v>
      </c>
      <c r="F59" s="39">
        <v>2500000</v>
      </c>
      <c r="G59" s="39">
        <v>0</v>
      </c>
      <c r="H59" s="39">
        <v>0</v>
      </c>
      <c r="I59" s="39">
        <v>0</v>
      </c>
      <c r="J59" s="39">
        <v>1471278.23</v>
      </c>
      <c r="K59" s="39">
        <v>1471278.23</v>
      </c>
      <c r="L59" s="39">
        <v>1028721.77</v>
      </c>
      <c r="M59" s="39">
        <v>1028721.77</v>
      </c>
      <c r="N59" s="48">
        <f t="shared" si="0"/>
        <v>0.58851129199999996</v>
      </c>
    </row>
    <row r="60" spans="1:14" x14ac:dyDescent="0.2">
      <c r="A60" s="38" t="s">
        <v>110</v>
      </c>
      <c r="B60" s="38" t="s">
        <v>111</v>
      </c>
      <c r="C60" s="45" t="s">
        <v>45</v>
      </c>
      <c r="D60" s="39">
        <v>1852568</v>
      </c>
      <c r="E60" s="39">
        <v>2500000</v>
      </c>
      <c r="F60" s="39">
        <v>2500000</v>
      </c>
      <c r="G60" s="39">
        <v>0</v>
      </c>
      <c r="H60" s="39">
        <v>0</v>
      </c>
      <c r="I60" s="39">
        <v>0</v>
      </c>
      <c r="J60" s="39">
        <v>1471278.23</v>
      </c>
      <c r="K60" s="39">
        <v>1471278.23</v>
      </c>
      <c r="L60" s="39">
        <v>1028721.77</v>
      </c>
      <c r="M60" s="39">
        <v>1028721.77</v>
      </c>
      <c r="N60" s="48">
        <f t="shared" si="0"/>
        <v>0.58851129199999996</v>
      </c>
    </row>
    <row r="61" spans="1:14" x14ac:dyDescent="0.2">
      <c r="A61" s="38" t="s">
        <v>112</v>
      </c>
      <c r="B61" s="38" t="s">
        <v>113</v>
      </c>
      <c r="C61" s="45" t="s">
        <v>45</v>
      </c>
      <c r="D61" s="39">
        <v>308016</v>
      </c>
      <c r="E61" s="39">
        <v>2195812</v>
      </c>
      <c r="F61" s="39">
        <v>2195812</v>
      </c>
      <c r="G61" s="39">
        <v>0</v>
      </c>
      <c r="H61" s="39">
        <v>0</v>
      </c>
      <c r="I61" s="39">
        <v>0</v>
      </c>
      <c r="J61" s="39">
        <v>1018916</v>
      </c>
      <c r="K61" s="39">
        <v>1018916</v>
      </c>
      <c r="L61" s="39">
        <v>1176896</v>
      </c>
      <c r="M61" s="39">
        <v>1176896</v>
      </c>
      <c r="N61" s="48">
        <f t="shared" si="0"/>
        <v>0.46402697498692969</v>
      </c>
    </row>
    <row r="62" spans="1:14" x14ac:dyDescent="0.2">
      <c r="A62" s="38" t="s">
        <v>935</v>
      </c>
      <c r="B62" s="38" t="s">
        <v>936</v>
      </c>
      <c r="C62" s="45" t="s">
        <v>45</v>
      </c>
      <c r="D62" s="39">
        <v>0</v>
      </c>
      <c r="E62" s="39">
        <v>1058916</v>
      </c>
      <c r="F62" s="39">
        <v>1058916</v>
      </c>
      <c r="G62" s="39">
        <v>0</v>
      </c>
      <c r="H62" s="39">
        <v>0</v>
      </c>
      <c r="I62" s="39">
        <v>0</v>
      </c>
      <c r="J62" s="39">
        <v>958916</v>
      </c>
      <c r="K62" s="39">
        <v>958916</v>
      </c>
      <c r="L62" s="39">
        <v>100000</v>
      </c>
      <c r="M62" s="39">
        <v>100000</v>
      </c>
      <c r="N62" s="48">
        <f t="shared" si="0"/>
        <v>0.90556380298342831</v>
      </c>
    </row>
    <row r="63" spans="1:14" x14ac:dyDescent="0.2">
      <c r="A63" s="38" t="s">
        <v>114</v>
      </c>
      <c r="B63" s="38" t="s">
        <v>115</v>
      </c>
      <c r="C63" s="45" t="s">
        <v>45</v>
      </c>
      <c r="D63" s="39">
        <v>171120</v>
      </c>
      <c r="E63" s="39">
        <v>1000000</v>
      </c>
      <c r="F63" s="39">
        <v>1000000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1000000</v>
      </c>
      <c r="M63" s="39">
        <v>1000000</v>
      </c>
      <c r="N63" s="48">
        <f t="shared" si="0"/>
        <v>0</v>
      </c>
    </row>
    <row r="64" spans="1:14" ht="13.5" thickBot="1" x14ac:dyDescent="0.25">
      <c r="A64" s="38" t="s">
        <v>1652</v>
      </c>
      <c r="B64" s="38" t="s">
        <v>1653</v>
      </c>
      <c r="C64" s="45" t="s">
        <v>45</v>
      </c>
      <c r="D64" s="39">
        <v>136896</v>
      </c>
      <c r="E64" s="39">
        <v>136896</v>
      </c>
      <c r="F64" s="39">
        <v>136896</v>
      </c>
      <c r="G64" s="39">
        <v>0</v>
      </c>
      <c r="H64" s="39">
        <v>0</v>
      </c>
      <c r="I64" s="39">
        <v>0</v>
      </c>
      <c r="J64" s="39">
        <v>60000</v>
      </c>
      <c r="K64" s="39">
        <v>60000</v>
      </c>
      <c r="L64" s="39">
        <v>76896</v>
      </c>
      <c r="M64" s="39">
        <v>76896</v>
      </c>
      <c r="N64" s="48">
        <f t="shared" si="0"/>
        <v>0.43828892005610098</v>
      </c>
    </row>
    <row r="65" spans="1:14" s="50" customFormat="1" ht="15" customHeight="1" thickBot="1" x14ac:dyDescent="0.25">
      <c r="A65" s="9" t="s">
        <v>116</v>
      </c>
      <c r="B65" s="10" t="s">
        <v>117</v>
      </c>
      <c r="C65" s="11" t="s">
        <v>45</v>
      </c>
      <c r="D65" s="12">
        <v>267771470</v>
      </c>
      <c r="E65" s="12">
        <v>269771470</v>
      </c>
      <c r="F65" s="12">
        <v>269771470</v>
      </c>
      <c r="G65" s="12">
        <v>0</v>
      </c>
      <c r="H65" s="12">
        <v>0</v>
      </c>
      <c r="I65" s="12">
        <v>0</v>
      </c>
      <c r="J65" s="12">
        <v>241337626.31999999</v>
      </c>
      <c r="K65" s="12">
        <v>224404117.03999999</v>
      </c>
      <c r="L65" s="12">
        <v>28433843.68</v>
      </c>
      <c r="M65" s="12">
        <v>28433843.68</v>
      </c>
      <c r="N65" s="56">
        <f t="shared" si="0"/>
        <v>0.89460025672840793</v>
      </c>
    </row>
    <row r="66" spans="1:14" x14ac:dyDescent="0.2">
      <c r="A66" s="38" t="s">
        <v>118</v>
      </c>
      <c r="B66" s="38" t="s">
        <v>119</v>
      </c>
      <c r="C66" s="45" t="s">
        <v>45</v>
      </c>
      <c r="D66" s="39">
        <v>113430435</v>
      </c>
      <c r="E66" s="39">
        <v>114930435</v>
      </c>
      <c r="F66" s="39">
        <v>114930435</v>
      </c>
      <c r="G66" s="39">
        <v>0</v>
      </c>
      <c r="H66" s="39">
        <v>0</v>
      </c>
      <c r="I66" s="39">
        <v>0</v>
      </c>
      <c r="J66" s="39">
        <v>113036308.31999999</v>
      </c>
      <c r="K66" s="39">
        <v>112221294.3</v>
      </c>
      <c r="L66" s="39">
        <v>1894126.68</v>
      </c>
      <c r="M66" s="39">
        <v>1894126.68</v>
      </c>
      <c r="N66" s="48">
        <f t="shared" ref="N66:N129" si="1">+J66/E66</f>
        <v>0.98351936386562877</v>
      </c>
    </row>
    <row r="67" spans="1:14" x14ac:dyDescent="0.2">
      <c r="A67" s="38" t="s">
        <v>120</v>
      </c>
      <c r="B67" s="38" t="s">
        <v>121</v>
      </c>
      <c r="C67" s="45" t="s">
        <v>45</v>
      </c>
      <c r="D67" s="39">
        <v>30000000</v>
      </c>
      <c r="E67" s="39">
        <v>30000000</v>
      </c>
      <c r="F67" s="39">
        <v>30000000</v>
      </c>
      <c r="G67" s="39">
        <v>0</v>
      </c>
      <c r="H67" s="39">
        <v>0</v>
      </c>
      <c r="I67" s="39">
        <v>0</v>
      </c>
      <c r="J67" s="39">
        <v>28178210.559999999</v>
      </c>
      <c r="K67" s="39">
        <v>28178210.559999999</v>
      </c>
      <c r="L67" s="39">
        <v>1821789.44</v>
      </c>
      <c r="M67" s="39">
        <v>1821789.44</v>
      </c>
      <c r="N67" s="48">
        <f t="shared" si="1"/>
        <v>0.93927368533333333</v>
      </c>
    </row>
    <row r="68" spans="1:14" x14ac:dyDescent="0.2">
      <c r="A68" s="38" t="s">
        <v>234</v>
      </c>
      <c r="B68" s="38" t="s">
        <v>235</v>
      </c>
      <c r="C68" s="45" t="s">
        <v>45</v>
      </c>
      <c r="D68" s="39">
        <v>81688764</v>
      </c>
      <c r="E68" s="39">
        <v>81688764</v>
      </c>
      <c r="F68" s="39">
        <v>81688764</v>
      </c>
      <c r="G68" s="39">
        <v>0</v>
      </c>
      <c r="H68" s="39">
        <v>0</v>
      </c>
      <c r="I68" s="39">
        <v>0</v>
      </c>
      <c r="J68" s="39">
        <v>81616426.760000005</v>
      </c>
      <c r="K68" s="39">
        <v>80850998.359999999</v>
      </c>
      <c r="L68" s="39">
        <v>72337.240000000005</v>
      </c>
      <c r="M68" s="39">
        <v>72337.240000000005</v>
      </c>
      <c r="N68" s="48">
        <f t="shared" si="1"/>
        <v>0.99911447748187265</v>
      </c>
    </row>
    <row r="69" spans="1:14" x14ac:dyDescent="0.2">
      <c r="A69" s="38" t="s">
        <v>257</v>
      </c>
      <c r="B69" s="38" t="s">
        <v>258</v>
      </c>
      <c r="C69" s="45" t="s">
        <v>45</v>
      </c>
      <c r="D69" s="39">
        <v>1741671</v>
      </c>
      <c r="E69" s="39">
        <v>3241671</v>
      </c>
      <c r="F69" s="39">
        <v>3241671</v>
      </c>
      <c r="G69" s="39">
        <v>0</v>
      </c>
      <c r="H69" s="39">
        <v>0</v>
      </c>
      <c r="I69" s="39">
        <v>0</v>
      </c>
      <c r="J69" s="39">
        <v>3241671</v>
      </c>
      <c r="K69" s="39">
        <v>3192085.38</v>
      </c>
      <c r="L69" s="39">
        <v>0</v>
      </c>
      <c r="M69" s="39">
        <v>0</v>
      </c>
      <c r="N69" s="48">
        <f t="shared" si="1"/>
        <v>1</v>
      </c>
    </row>
    <row r="70" spans="1:14" x14ac:dyDescent="0.2">
      <c r="A70" s="38" t="s">
        <v>259</v>
      </c>
      <c r="B70" s="38" t="s">
        <v>260</v>
      </c>
      <c r="C70" s="45" t="s">
        <v>45</v>
      </c>
      <c r="D70" s="39">
        <v>89650073</v>
      </c>
      <c r="E70" s="39">
        <v>89650073</v>
      </c>
      <c r="F70" s="39">
        <v>89650073</v>
      </c>
      <c r="G70" s="39">
        <v>0</v>
      </c>
      <c r="H70" s="39">
        <v>0</v>
      </c>
      <c r="I70" s="39">
        <v>0</v>
      </c>
      <c r="J70" s="39">
        <v>66192975.82</v>
      </c>
      <c r="K70" s="39">
        <v>53875862.82</v>
      </c>
      <c r="L70" s="39">
        <v>23457097.18</v>
      </c>
      <c r="M70" s="39">
        <v>23457097.18</v>
      </c>
      <c r="N70" s="48">
        <f t="shared" si="1"/>
        <v>0.73834826459092784</v>
      </c>
    </row>
    <row r="71" spans="1:14" x14ac:dyDescent="0.2">
      <c r="A71" s="38" t="s">
        <v>261</v>
      </c>
      <c r="B71" s="38" t="s">
        <v>262</v>
      </c>
      <c r="C71" s="45" t="s">
        <v>45</v>
      </c>
      <c r="D71" s="39">
        <v>89650073</v>
      </c>
      <c r="E71" s="39">
        <v>89650073</v>
      </c>
      <c r="F71" s="39">
        <v>89650073</v>
      </c>
      <c r="G71" s="39">
        <v>0</v>
      </c>
      <c r="H71" s="39">
        <v>0</v>
      </c>
      <c r="I71" s="39">
        <v>0</v>
      </c>
      <c r="J71" s="39">
        <v>66192975.82</v>
      </c>
      <c r="K71" s="39">
        <v>53875862.82</v>
      </c>
      <c r="L71" s="39">
        <v>23457097.18</v>
      </c>
      <c r="M71" s="39">
        <v>23457097.18</v>
      </c>
      <c r="N71" s="48">
        <f t="shared" si="1"/>
        <v>0.73834826459092784</v>
      </c>
    </row>
    <row r="72" spans="1:14" x14ac:dyDescent="0.2">
      <c r="A72" s="38" t="s">
        <v>263</v>
      </c>
      <c r="B72" s="38" t="s">
        <v>264</v>
      </c>
      <c r="C72" s="45" t="s">
        <v>45</v>
      </c>
      <c r="D72" s="39">
        <v>9301591</v>
      </c>
      <c r="E72" s="39">
        <v>9301591</v>
      </c>
      <c r="F72" s="39">
        <v>9301591</v>
      </c>
      <c r="G72" s="39">
        <v>0</v>
      </c>
      <c r="H72" s="39">
        <v>0</v>
      </c>
      <c r="I72" s="39">
        <v>0</v>
      </c>
      <c r="J72" s="39">
        <v>8797169.7200000007</v>
      </c>
      <c r="K72" s="39">
        <v>8775655.6400000006</v>
      </c>
      <c r="L72" s="39">
        <v>504421.28</v>
      </c>
      <c r="M72" s="39">
        <v>504421.28</v>
      </c>
      <c r="N72" s="48">
        <f t="shared" si="1"/>
        <v>0.94577043002643324</v>
      </c>
    </row>
    <row r="73" spans="1:14" x14ac:dyDescent="0.2">
      <c r="A73" s="38" t="s">
        <v>939</v>
      </c>
      <c r="B73" s="38" t="s">
        <v>940</v>
      </c>
      <c r="C73" s="45" t="s">
        <v>45</v>
      </c>
      <c r="D73" s="39">
        <v>1327609</v>
      </c>
      <c r="E73" s="39">
        <v>1327609</v>
      </c>
      <c r="F73" s="39">
        <v>1327609</v>
      </c>
      <c r="G73" s="39">
        <v>0</v>
      </c>
      <c r="H73" s="39">
        <v>0</v>
      </c>
      <c r="I73" s="39">
        <v>0</v>
      </c>
      <c r="J73" s="39">
        <v>1233238.26</v>
      </c>
      <c r="K73" s="39">
        <v>1233238.26</v>
      </c>
      <c r="L73" s="39">
        <v>94370.74</v>
      </c>
      <c r="M73" s="39">
        <v>94370.74</v>
      </c>
      <c r="N73" s="48">
        <f t="shared" si="1"/>
        <v>0.9289167669095344</v>
      </c>
    </row>
    <row r="74" spans="1:14" x14ac:dyDescent="0.2">
      <c r="A74" s="38" t="s">
        <v>941</v>
      </c>
      <c r="B74" s="38" t="s">
        <v>942</v>
      </c>
      <c r="C74" s="45" t="s">
        <v>45</v>
      </c>
      <c r="D74" s="39">
        <v>280405</v>
      </c>
      <c r="E74" s="39">
        <v>280405</v>
      </c>
      <c r="F74" s="39">
        <v>280405</v>
      </c>
      <c r="G74" s="39">
        <v>0</v>
      </c>
      <c r="H74" s="39">
        <v>0</v>
      </c>
      <c r="I74" s="39">
        <v>0</v>
      </c>
      <c r="J74" s="39">
        <v>272398.93</v>
      </c>
      <c r="K74" s="39">
        <v>272398.93</v>
      </c>
      <c r="L74" s="39">
        <v>8006.07</v>
      </c>
      <c r="M74" s="39">
        <v>8006.07</v>
      </c>
      <c r="N74" s="48">
        <f t="shared" si="1"/>
        <v>0.9714481910094328</v>
      </c>
    </row>
    <row r="75" spans="1:14" x14ac:dyDescent="0.2">
      <c r="A75" s="38" t="s">
        <v>943</v>
      </c>
      <c r="B75" s="38" t="s">
        <v>944</v>
      </c>
      <c r="C75" s="45" t="s">
        <v>45</v>
      </c>
      <c r="D75" s="39">
        <v>238586</v>
      </c>
      <c r="E75" s="39">
        <v>238586</v>
      </c>
      <c r="F75" s="39">
        <v>238586</v>
      </c>
      <c r="G75" s="39">
        <v>0</v>
      </c>
      <c r="H75" s="39">
        <v>0</v>
      </c>
      <c r="I75" s="39">
        <v>0</v>
      </c>
      <c r="J75" s="39">
        <v>220418.84</v>
      </c>
      <c r="K75" s="39">
        <v>220418.84</v>
      </c>
      <c r="L75" s="39">
        <v>18167.16</v>
      </c>
      <c r="M75" s="39">
        <v>18167.16</v>
      </c>
      <c r="N75" s="48">
        <f t="shared" si="1"/>
        <v>0.92385487832479696</v>
      </c>
    </row>
    <row r="76" spans="1:14" x14ac:dyDescent="0.2">
      <c r="A76" s="38" t="s">
        <v>265</v>
      </c>
      <c r="B76" s="38" t="s">
        <v>266</v>
      </c>
      <c r="C76" s="45" t="s">
        <v>45</v>
      </c>
      <c r="D76" s="39">
        <v>3861253</v>
      </c>
      <c r="E76" s="39">
        <v>3861253</v>
      </c>
      <c r="F76" s="39">
        <v>3861253</v>
      </c>
      <c r="G76" s="39">
        <v>0</v>
      </c>
      <c r="H76" s="39">
        <v>0</v>
      </c>
      <c r="I76" s="39">
        <v>0</v>
      </c>
      <c r="J76" s="39">
        <v>3810418.21</v>
      </c>
      <c r="K76" s="39">
        <v>3810418.21</v>
      </c>
      <c r="L76" s="39">
        <v>50834.79</v>
      </c>
      <c r="M76" s="39">
        <v>50834.79</v>
      </c>
      <c r="N76" s="48">
        <f t="shared" si="1"/>
        <v>0.986834638911255</v>
      </c>
    </row>
    <row r="77" spans="1:14" x14ac:dyDescent="0.2">
      <c r="A77" s="38" t="s">
        <v>960</v>
      </c>
      <c r="B77" s="38" t="s">
        <v>961</v>
      </c>
      <c r="C77" s="45" t="s">
        <v>45</v>
      </c>
      <c r="D77" s="39">
        <v>341729</v>
      </c>
      <c r="E77" s="39">
        <v>341729</v>
      </c>
      <c r="F77" s="39">
        <v>341729</v>
      </c>
      <c r="G77" s="39">
        <v>0</v>
      </c>
      <c r="H77" s="39">
        <v>0</v>
      </c>
      <c r="I77" s="39">
        <v>0</v>
      </c>
      <c r="J77" s="39">
        <v>303760</v>
      </c>
      <c r="K77" s="39">
        <v>303760</v>
      </c>
      <c r="L77" s="39">
        <v>37969</v>
      </c>
      <c r="M77" s="39">
        <v>37969</v>
      </c>
      <c r="N77" s="48">
        <f t="shared" si="1"/>
        <v>0.88889149004035362</v>
      </c>
    </row>
    <row r="78" spans="1:14" x14ac:dyDescent="0.2">
      <c r="A78" s="38" t="s">
        <v>945</v>
      </c>
      <c r="B78" s="38" t="s">
        <v>946</v>
      </c>
      <c r="C78" s="45" t="s">
        <v>45</v>
      </c>
      <c r="D78" s="39">
        <v>509526</v>
      </c>
      <c r="E78" s="39">
        <v>509526</v>
      </c>
      <c r="F78" s="39">
        <v>509526</v>
      </c>
      <c r="G78" s="39">
        <v>0</v>
      </c>
      <c r="H78" s="39">
        <v>0</v>
      </c>
      <c r="I78" s="39">
        <v>0</v>
      </c>
      <c r="J78" s="39">
        <v>456578.3</v>
      </c>
      <c r="K78" s="39">
        <v>435064.22</v>
      </c>
      <c r="L78" s="39">
        <v>52947.7</v>
      </c>
      <c r="M78" s="39">
        <v>52947.7</v>
      </c>
      <c r="N78" s="48">
        <f t="shared" si="1"/>
        <v>0.89608440001099054</v>
      </c>
    </row>
    <row r="79" spans="1:14" x14ac:dyDescent="0.2">
      <c r="A79" s="38" t="s">
        <v>947</v>
      </c>
      <c r="B79" s="38" t="s">
        <v>948</v>
      </c>
      <c r="C79" s="45" t="s">
        <v>45</v>
      </c>
      <c r="D79" s="39">
        <v>2742483</v>
      </c>
      <c r="E79" s="39">
        <v>2742483</v>
      </c>
      <c r="F79" s="39">
        <v>2742483</v>
      </c>
      <c r="G79" s="39">
        <v>0</v>
      </c>
      <c r="H79" s="39">
        <v>0</v>
      </c>
      <c r="I79" s="39">
        <v>0</v>
      </c>
      <c r="J79" s="39">
        <v>2500357.1800000002</v>
      </c>
      <c r="K79" s="39">
        <v>2500357.1800000002</v>
      </c>
      <c r="L79" s="39">
        <v>242125.82</v>
      </c>
      <c r="M79" s="39">
        <v>242125.82</v>
      </c>
      <c r="N79" s="48">
        <f t="shared" si="1"/>
        <v>0.91171291854862913</v>
      </c>
    </row>
    <row r="80" spans="1:14" x14ac:dyDescent="0.2">
      <c r="A80" s="38" t="s">
        <v>187</v>
      </c>
      <c r="B80" s="38" t="s">
        <v>188</v>
      </c>
      <c r="C80" s="45" t="s">
        <v>45</v>
      </c>
      <c r="D80" s="39">
        <v>2100000</v>
      </c>
      <c r="E80" s="39">
        <v>2100000</v>
      </c>
      <c r="F80" s="39">
        <v>2100000</v>
      </c>
      <c r="G80" s="39">
        <v>0</v>
      </c>
      <c r="H80" s="39">
        <v>0</v>
      </c>
      <c r="I80" s="39">
        <v>0</v>
      </c>
      <c r="J80" s="39">
        <v>2027387.42</v>
      </c>
      <c r="K80" s="39">
        <v>2027387.42</v>
      </c>
      <c r="L80" s="39">
        <v>72612.58</v>
      </c>
      <c r="M80" s="39">
        <v>72612.58</v>
      </c>
      <c r="N80" s="48">
        <f t="shared" si="1"/>
        <v>0.96542258095238087</v>
      </c>
    </row>
    <row r="81" spans="1:14" x14ac:dyDescent="0.2">
      <c r="A81" s="38" t="s">
        <v>949</v>
      </c>
      <c r="B81" s="38" t="s">
        <v>950</v>
      </c>
      <c r="C81" s="45" t="s">
        <v>45</v>
      </c>
      <c r="D81" s="39">
        <v>2100000</v>
      </c>
      <c r="E81" s="39">
        <v>2100000</v>
      </c>
      <c r="F81" s="39">
        <v>2100000</v>
      </c>
      <c r="G81" s="39">
        <v>0</v>
      </c>
      <c r="H81" s="39">
        <v>0</v>
      </c>
      <c r="I81" s="39">
        <v>0</v>
      </c>
      <c r="J81" s="39">
        <v>2027387.42</v>
      </c>
      <c r="K81" s="39">
        <v>2027387.42</v>
      </c>
      <c r="L81" s="39">
        <v>72612.58</v>
      </c>
      <c r="M81" s="39">
        <v>72612.58</v>
      </c>
      <c r="N81" s="48">
        <f t="shared" si="1"/>
        <v>0.96542258095238087</v>
      </c>
    </row>
    <row r="82" spans="1:14" x14ac:dyDescent="0.2">
      <c r="A82" s="38" t="s">
        <v>191</v>
      </c>
      <c r="B82" s="38" t="s">
        <v>192</v>
      </c>
      <c r="C82" s="45" t="s">
        <v>45</v>
      </c>
      <c r="D82" s="39">
        <v>53289371</v>
      </c>
      <c r="E82" s="39">
        <v>53789371</v>
      </c>
      <c r="F82" s="39">
        <v>53789371</v>
      </c>
      <c r="G82" s="39">
        <v>0</v>
      </c>
      <c r="H82" s="39">
        <v>0</v>
      </c>
      <c r="I82" s="39">
        <v>0</v>
      </c>
      <c r="J82" s="39">
        <v>51283785.039999999</v>
      </c>
      <c r="K82" s="39">
        <v>47503916.859999999</v>
      </c>
      <c r="L82" s="39">
        <v>2505585.96</v>
      </c>
      <c r="M82" s="39">
        <v>2505585.96</v>
      </c>
      <c r="N82" s="48">
        <f t="shared" si="1"/>
        <v>0.95341856739689335</v>
      </c>
    </row>
    <row r="83" spans="1:14" x14ac:dyDescent="0.2">
      <c r="A83" s="38" t="s">
        <v>267</v>
      </c>
      <c r="B83" s="38" t="s">
        <v>268</v>
      </c>
      <c r="C83" s="45" t="s">
        <v>45</v>
      </c>
      <c r="D83" s="39">
        <v>3350000</v>
      </c>
      <c r="E83" s="39">
        <v>3350000</v>
      </c>
      <c r="F83" s="39">
        <v>3350000</v>
      </c>
      <c r="G83" s="39">
        <v>0</v>
      </c>
      <c r="H83" s="39">
        <v>0</v>
      </c>
      <c r="I83" s="39">
        <v>0</v>
      </c>
      <c r="J83" s="39">
        <v>2916001.94</v>
      </c>
      <c r="K83" s="39">
        <v>2646231.98</v>
      </c>
      <c r="L83" s="39">
        <v>433998.06</v>
      </c>
      <c r="M83" s="39">
        <v>433998.06</v>
      </c>
      <c r="N83" s="48">
        <f t="shared" si="1"/>
        <v>0.87044834029850748</v>
      </c>
    </row>
    <row r="84" spans="1:14" x14ac:dyDescent="0.2">
      <c r="A84" s="38" t="s">
        <v>193</v>
      </c>
      <c r="B84" s="38" t="s">
        <v>194</v>
      </c>
      <c r="C84" s="45" t="s">
        <v>45</v>
      </c>
      <c r="D84" s="39">
        <v>2137000</v>
      </c>
      <c r="E84" s="39">
        <v>2137000</v>
      </c>
      <c r="F84" s="39">
        <v>2137000</v>
      </c>
      <c r="G84" s="39">
        <v>0</v>
      </c>
      <c r="H84" s="39">
        <v>0</v>
      </c>
      <c r="I84" s="39">
        <v>0</v>
      </c>
      <c r="J84" s="39">
        <v>1834280.69</v>
      </c>
      <c r="K84" s="39">
        <v>1834280.69</v>
      </c>
      <c r="L84" s="39">
        <v>302719.31</v>
      </c>
      <c r="M84" s="39">
        <v>302719.31</v>
      </c>
      <c r="N84" s="48">
        <f t="shared" si="1"/>
        <v>0.85834379503977531</v>
      </c>
    </row>
    <row r="85" spans="1:14" x14ac:dyDescent="0.2">
      <c r="A85" s="38" t="s">
        <v>195</v>
      </c>
      <c r="B85" s="38" t="s">
        <v>196</v>
      </c>
      <c r="C85" s="45" t="s">
        <v>45</v>
      </c>
      <c r="D85" s="39">
        <v>27460000</v>
      </c>
      <c r="E85" s="39">
        <v>27960000</v>
      </c>
      <c r="F85" s="39">
        <v>27960000</v>
      </c>
      <c r="G85" s="39">
        <v>0</v>
      </c>
      <c r="H85" s="39">
        <v>0</v>
      </c>
      <c r="I85" s="39">
        <v>0</v>
      </c>
      <c r="J85" s="39">
        <v>26469097.670000002</v>
      </c>
      <c r="K85" s="39">
        <v>23588185.260000002</v>
      </c>
      <c r="L85" s="39">
        <v>1490902.33</v>
      </c>
      <c r="M85" s="39">
        <v>1490902.33</v>
      </c>
      <c r="N85" s="48">
        <f t="shared" si="1"/>
        <v>0.94667731294706725</v>
      </c>
    </row>
    <row r="86" spans="1:14" x14ac:dyDescent="0.2">
      <c r="A86" s="38" t="s">
        <v>269</v>
      </c>
      <c r="B86" s="38" t="s">
        <v>270</v>
      </c>
      <c r="C86" s="45" t="s">
        <v>45</v>
      </c>
      <c r="D86" s="39">
        <v>11528948</v>
      </c>
      <c r="E86" s="39">
        <v>11528948</v>
      </c>
      <c r="F86" s="39">
        <v>11528948</v>
      </c>
      <c r="G86" s="39">
        <v>0</v>
      </c>
      <c r="H86" s="39">
        <v>0</v>
      </c>
      <c r="I86" s="39">
        <v>0</v>
      </c>
      <c r="J86" s="39">
        <v>11438022.779999999</v>
      </c>
      <c r="K86" s="39">
        <v>10917994.970000001</v>
      </c>
      <c r="L86" s="39">
        <v>90925.22</v>
      </c>
      <c r="M86" s="39">
        <v>90925.22</v>
      </c>
      <c r="N86" s="48">
        <f t="shared" si="1"/>
        <v>0.99211331163953553</v>
      </c>
    </row>
    <row r="87" spans="1:14" x14ac:dyDescent="0.2">
      <c r="A87" s="38" t="s">
        <v>271</v>
      </c>
      <c r="B87" s="38" t="s">
        <v>272</v>
      </c>
      <c r="C87" s="45" t="s">
        <v>45</v>
      </c>
      <c r="D87" s="39">
        <v>6000000</v>
      </c>
      <c r="E87" s="39">
        <v>6000000</v>
      </c>
      <c r="F87" s="39">
        <v>6000000</v>
      </c>
      <c r="G87" s="39">
        <v>0</v>
      </c>
      <c r="H87" s="39">
        <v>0</v>
      </c>
      <c r="I87" s="39">
        <v>0</v>
      </c>
      <c r="J87" s="39">
        <v>5995450.0800000001</v>
      </c>
      <c r="K87" s="39">
        <v>5995450.0800000001</v>
      </c>
      <c r="L87" s="39">
        <v>4549.92</v>
      </c>
      <c r="M87" s="39">
        <v>4549.92</v>
      </c>
      <c r="N87" s="48">
        <f t="shared" si="1"/>
        <v>0.99924168000000002</v>
      </c>
    </row>
    <row r="88" spans="1:14" x14ac:dyDescent="0.2">
      <c r="A88" s="38" t="s">
        <v>273</v>
      </c>
      <c r="B88" s="38" t="s">
        <v>274</v>
      </c>
      <c r="C88" s="45" t="s">
        <v>45</v>
      </c>
      <c r="D88" s="39">
        <v>857496</v>
      </c>
      <c r="E88" s="39">
        <v>857496</v>
      </c>
      <c r="F88" s="39">
        <v>857496</v>
      </c>
      <c r="G88" s="39">
        <v>0</v>
      </c>
      <c r="H88" s="39">
        <v>0</v>
      </c>
      <c r="I88" s="39">
        <v>0</v>
      </c>
      <c r="J88" s="39">
        <v>745141.61</v>
      </c>
      <c r="K88" s="39">
        <v>745141.61</v>
      </c>
      <c r="L88" s="39">
        <v>112354.39</v>
      </c>
      <c r="M88" s="39">
        <v>112354.39</v>
      </c>
      <c r="N88" s="48">
        <f t="shared" si="1"/>
        <v>0.86897386110255903</v>
      </c>
    </row>
    <row r="89" spans="1:14" x14ac:dyDescent="0.2">
      <c r="A89" s="38" t="s">
        <v>962</v>
      </c>
      <c r="B89" s="38" t="s">
        <v>963</v>
      </c>
      <c r="C89" s="45" t="s">
        <v>45</v>
      </c>
      <c r="D89" s="39">
        <v>255927</v>
      </c>
      <c r="E89" s="39">
        <v>255927</v>
      </c>
      <c r="F89" s="39">
        <v>255927</v>
      </c>
      <c r="G89" s="39">
        <v>0</v>
      </c>
      <c r="H89" s="39">
        <v>0</v>
      </c>
      <c r="I89" s="39">
        <v>0</v>
      </c>
      <c r="J89" s="39">
        <v>250690</v>
      </c>
      <c r="K89" s="39">
        <v>250690</v>
      </c>
      <c r="L89" s="39">
        <v>5237</v>
      </c>
      <c r="M89" s="39">
        <v>5237</v>
      </c>
      <c r="N89" s="48">
        <f t="shared" si="1"/>
        <v>0.97953713363576334</v>
      </c>
    </row>
    <row r="90" spans="1:14" ht="13.5" thickBot="1" x14ac:dyDescent="0.25">
      <c r="A90" s="38" t="s">
        <v>197</v>
      </c>
      <c r="B90" s="38" t="s">
        <v>198</v>
      </c>
      <c r="C90" s="45" t="s">
        <v>45</v>
      </c>
      <c r="D90" s="39">
        <v>1700000</v>
      </c>
      <c r="E90" s="39">
        <v>1700000</v>
      </c>
      <c r="F90" s="39">
        <v>1700000</v>
      </c>
      <c r="G90" s="39">
        <v>0</v>
      </c>
      <c r="H90" s="39">
        <v>0</v>
      </c>
      <c r="I90" s="39">
        <v>0</v>
      </c>
      <c r="J90" s="39">
        <v>1635100.27</v>
      </c>
      <c r="K90" s="39">
        <v>1525942.27</v>
      </c>
      <c r="L90" s="39">
        <v>64899.73</v>
      </c>
      <c r="M90" s="39">
        <v>64899.73</v>
      </c>
      <c r="N90" s="48">
        <f t="shared" si="1"/>
        <v>0.96182368823529418</v>
      </c>
    </row>
    <row r="91" spans="1:14" s="50" customFormat="1" ht="15" customHeight="1" thickBot="1" x14ac:dyDescent="0.25">
      <c r="A91" s="9" t="s">
        <v>199</v>
      </c>
      <c r="B91" s="10" t="s">
        <v>200</v>
      </c>
      <c r="C91" s="11" t="s">
        <v>45</v>
      </c>
      <c r="D91" s="12">
        <v>305220000</v>
      </c>
      <c r="E91" s="12">
        <v>474950000</v>
      </c>
      <c r="F91" s="12">
        <v>474950000</v>
      </c>
      <c r="G91" s="12">
        <v>0</v>
      </c>
      <c r="H91" s="12">
        <v>0</v>
      </c>
      <c r="I91" s="12">
        <v>0</v>
      </c>
      <c r="J91" s="12">
        <v>439664015.95999998</v>
      </c>
      <c r="K91" s="12">
        <v>244294295.33000001</v>
      </c>
      <c r="L91" s="12">
        <v>35285984.039999999</v>
      </c>
      <c r="M91" s="12">
        <v>35285984.039999999</v>
      </c>
      <c r="N91" s="56">
        <f t="shared" si="1"/>
        <v>0.92570589737867137</v>
      </c>
    </row>
    <row r="92" spans="1:14" x14ac:dyDescent="0.2">
      <c r="A92" s="38" t="s">
        <v>202</v>
      </c>
      <c r="B92" s="38" t="s">
        <v>203</v>
      </c>
      <c r="C92" s="45" t="s">
        <v>45</v>
      </c>
      <c r="D92" s="39">
        <v>1220000</v>
      </c>
      <c r="E92" s="39">
        <v>11220000</v>
      </c>
      <c r="F92" s="39">
        <v>11220000</v>
      </c>
      <c r="G92" s="39">
        <v>0</v>
      </c>
      <c r="H92" s="39">
        <v>0</v>
      </c>
      <c r="I92" s="39">
        <v>0</v>
      </c>
      <c r="J92" s="39">
        <v>9638162.3000000007</v>
      </c>
      <c r="K92" s="39">
        <v>1495275.76</v>
      </c>
      <c r="L92" s="39">
        <v>1581837.7</v>
      </c>
      <c r="M92" s="39">
        <v>1581837.7</v>
      </c>
      <c r="N92" s="48">
        <f t="shared" si="1"/>
        <v>0.85901624777183605</v>
      </c>
    </row>
    <row r="93" spans="1:14" x14ac:dyDescent="0.2">
      <c r="A93" s="38" t="s">
        <v>206</v>
      </c>
      <c r="B93" s="38" t="s">
        <v>207</v>
      </c>
      <c r="C93" s="45" t="s">
        <v>45</v>
      </c>
      <c r="D93" s="39">
        <v>0</v>
      </c>
      <c r="E93" s="39">
        <v>10000000</v>
      </c>
      <c r="F93" s="39">
        <v>10000000</v>
      </c>
      <c r="G93" s="39">
        <v>0</v>
      </c>
      <c r="H93" s="39">
        <v>0</v>
      </c>
      <c r="I93" s="39">
        <v>0</v>
      </c>
      <c r="J93" s="39">
        <v>8612832.3000000007</v>
      </c>
      <c r="K93" s="39">
        <v>469945.76</v>
      </c>
      <c r="L93" s="39">
        <v>1387167.7</v>
      </c>
      <c r="M93" s="39">
        <v>1387167.7</v>
      </c>
      <c r="N93" s="48">
        <f t="shared" si="1"/>
        <v>0.86128323000000007</v>
      </c>
    </row>
    <row r="94" spans="1:14" x14ac:dyDescent="0.2">
      <c r="A94" s="38" t="s">
        <v>964</v>
      </c>
      <c r="B94" s="38" t="s">
        <v>965</v>
      </c>
      <c r="C94" s="45" t="s">
        <v>201</v>
      </c>
      <c r="D94" s="39">
        <v>1220000</v>
      </c>
      <c r="E94" s="39">
        <v>1220000</v>
      </c>
      <c r="F94" s="39">
        <v>1220000</v>
      </c>
      <c r="G94" s="39">
        <v>0</v>
      </c>
      <c r="H94" s="39">
        <v>0</v>
      </c>
      <c r="I94" s="39">
        <v>0</v>
      </c>
      <c r="J94" s="39">
        <v>1025330</v>
      </c>
      <c r="K94" s="39">
        <v>1025330</v>
      </c>
      <c r="L94" s="39">
        <v>194670</v>
      </c>
      <c r="M94" s="39">
        <v>194670</v>
      </c>
      <c r="N94" s="48">
        <f t="shared" si="1"/>
        <v>0.84043442622950815</v>
      </c>
    </row>
    <row r="95" spans="1:14" x14ac:dyDescent="0.2">
      <c r="A95" s="38" t="s">
        <v>228</v>
      </c>
      <c r="B95" s="38" t="s">
        <v>229</v>
      </c>
      <c r="C95" s="45" t="s">
        <v>45</v>
      </c>
      <c r="D95" s="39">
        <v>0</v>
      </c>
      <c r="E95" s="39">
        <v>116000000</v>
      </c>
      <c r="F95" s="39">
        <v>116000000</v>
      </c>
      <c r="G95" s="39">
        <v>0</v>
      </c>
      <c r="H95" s="39">
        <v>0</v>
      </c>
      <c r="I95" s="39">
        <v>0</v>
      </c>
      <c r="J95" s="39">
        <v>116000000</v>
      </c>
      <c r="K95" s="39">
        <v>0</v>
      </c>
      <c r="L95" s="39">
        <v>0</v>
      </c>
      <c r="M95" s="39">
        <v>0</v>
      </c>
      <c r="N95" s="48">
        <f t="shared" si="1"/>
        <v>1</v>
      </c>
    </row>
    <row r="96" spans="1:14" x14ac:dyDescent="0.2">
      <c r="A96" s="38" t="s">
        <v>275</v>
      </c>
      <c r="B96" s="38" t="s">
        <v>276</v>
      </c>
      <c r="C96" s="45" t="s">
        <v>45</v>
      </c>
      <c r="D96" s="39">
        <v>0</v>
      </c>
      <c r="E96" s="39">
        <v>116000000</v>
      </c>
      <c r="F96" s="39">
        <v>116000000</v>
      </c>
      <c r="G96" s="39">
        <v>0</v>
      </c>
      <c r="H96" s="39">
        <v>0</v>
      </c>
      <c r="I96" s="39">
        <v>0</v>
      </c>
      <c r="J96" s="39">
        <v>116000000</v>
      </c>
      <c r="K96" s="39">
        <v>0</v>
      </c>
      <c r="L96" s="39">
        <v>0</v>
      </c>
      <c r="M96" s="39">
        <v>0</v>
      </c>
      <c r="N96" s="48">
        <f t="shared" si="1"/>
        <v>1</v>
      </c>
    </row>
    <row r="97" spans="1:14" x14ac:dyDescent="0.2">
      <c r="A97" s="38" t="s">
        <v>210</v>
      </c>
      <c r="B97" s="38" t="s">
        <v>211</v>
      </c>
      <c r="C97" s="45" t="s">
        <v>45</v>
      </c>
      <c r="D97" s="39">
        <v>304000000</v>
      </c>
      <c r="E97" s="39">
        <v>347730000</v>
      </c>
      <c r="F97" s="39">
        <v>347730000</v>
      </c>
      <c r="G97" s="39">
        <v>0</v>
      </c>
      <c r="H97" s="39">
        <v>0</v>
      </c>
      <c r="I97" s="39">
        <v>0</v>
      </c>
      <c r="J97" s="39">
        <v>314025853.66000003</v>
      </c>
      <c r="K97" s="39">
        <v>242799019.56999999</v>
      </c>
      <c r="L97" s="39">
        <v>33704146.340000004</v>
      </c>
      <c r="M97" s="39">
        <v>33704146.340000004</v>
      </c>
      <c r="N97" s="48">
        <f t="shared" si="1"/>
        <v>0.90307380341069232</v>
      </c>
    </row>
    <row r="98" spans="1:14" x14ac:dyDescent="0.2">
      <c r="A98" s="38" t="s">
        <v>212</v>
      </c>
      <c r="B98" s="38" t="s">
        <v>213</v>
      </c>
      <c r="C98" s="45" t="s">
        <v>45</v>
      </c>
      <c r="D98" s="39">
        <v>0</v>
      </c>
      <c r="E98" s="39">
        <v>43730000</v>
      </c>
      <c r="F98" s="39">
        <v>43730000</v>
      </c>
      <c r="G98" s="39">
        <v>0</v>
      </c>
      <c r="H98" s="39">
        <v>0</v>
      </c>
      <c r="I98" s="39">
        <v>0</v>
      </c>
      <c r="J98" s="39">
        <v>10025853.66</v>
      </c>
      <c r="K98" s="39">
        <v>10025853.66</v>
      </c>
      <c r="L98" s="39">
        <v>33704146.340000004</v>
      </c>
      <c r="M98" s="39">
        <v>33704146.340000004</v>
      </c>
      <c r="N98" s="48">
        <f t="shared" si="1"/>
        <v>0.22926717722387377</v>
      </c>
    </row>
    <row r="99" spans="1:14" ht="13.5" thickBot="1" x14ac:dyDescent="0.25">
      <c r="A99" s="38" t="s">
        <v>212</v>
      </c>
      <c r="B99" s="38" t="s">
        <v>213</v>
      </c>
      <c r="C99" s="45" t="s">
        <v>201</v>
      </c>
      <c r="D99" s="39">
        <v>304000000</v>
      </c>
      <c r="E99" s="39">
        <v>304000000</v>
      </c>
      <c r="F99" s="39">
        <v>304000000</v>
      </c>
      <c r="G99" s="39">
        <v>0</v>
      </c>
      <c r="H99" s="39">
        <v>0</v>
      </c>
      <c r="I99" s="39">
        <v>0</v>
      </c>
      <c r="J99" s="39">
        <v>304000000</v>
      </c>
      <c r="K99" s="39">
        <v>232773165.91</v>
      </c>
      <c r="L99" s="39">
        <v>0</v>
      </c>
      <c r="M99" s="39">
        <v>0</v>
      </c>
      <c r="N99" s="48">
        <f t="shared" si="1"/>
        <v>1</v>
      </c>
    </row>
    <row r="100" spans="1:14" s="50" customFormat="1" ht="15" customHeight="1" thickBot="1" x14ac:dyDescent="0.25">
      <c r="A100" s="9" t="s">
        <v>122</v>
      </c>
      <c r="B100" s="10" t="s">
        <v>123</v>
      </c>
      <c r="C100" s="11" t="s">
        <v>45</v>
      </c>
      <c r="D100" s="12">
        <v>493925931</v>
      </c>
      <c r="E100" s="12">
        <v>522465363</v>
      </c>
      <c r="F100" s="12">
        <v>522465363</v>
      </c>
      <c r="G100" s="12">
        <v>0</v>
      </c>
      <c r="H100" s="12">
        <v>0</v>
      </c>
      <c r="I100" s="12">
        <v>0</v>
      </c>
      <c r="J100" s="12">
        <v>500443296.19999999</v>
      </c>
      <c r="K100" s="12">
        <v>495416996.19999999</v>
      </c>
      <c r="L100" s="12">
        <v>22022066.800000001</v>
      </c>
      <c r="M100" s="12">
        <v>22022066.800000001</v>
      </c>
      <c r="N100" s="56">
        <f t="shared" si="1"/>
        <v>0.95784970955098503</v>
      </c>
    </row>
    <row r="101" spans="1:14" x14ac:dyDescent="0.2">
      <c r="A101" s="38" t="s">
        <v>124</v>
      </c>
      <c r="B101" s="38" t="s">
        <v>125</v>
      </c>
      <c r="C101" s="45" t="s">
        <v>45</v>
      </c>
      <c r="D101" s="39">
        <v>79515654</v>
      </c>
      <c r="E101" s="39">
        <v>78885752</v>
      </c>
      <c r="F101" s="39">
        <v>78885752</v>
      </c>
      <c r="G101" s="39">
        <v>0</v>
      </c>
      <c r="H101" s="39">
        <v>0</v>
      </c>
      <c r="I101" s="39">
        <v>0</v>
      </c>
      <c r="J101" s="39">
        <v>67001118.189999998</v>
      </c>
      <c r="K101" s="39">
        <v>67001118.189999998</v>
      </c>
      <c r="L101" s="39">
        <v>11884633.810000001</v>
      </c>
      <c r="M101" s="39">
        <v>11884633.810000001</v>
      </c>
      <c r="N101" s="48">
        <f t="shared" si="1"/>
        <v>0.84934372166471839</v>
      </c>
    </row>
    <row r="102" spans="1:14" x14ac:dyDescent="0.2">
      <c r="A102" s="38" t="s">
        <v>966</v>
      </c>
      <c r="B102" s="38" t="s">
        <v>1020</v>
      </c>
      <c r="C102" s="45" t="s">
        <v>45</v>
      </c>
      <c r="D102" s="39">
        <v>67540405</v>
      </c>
      <c r="E102" s="39">
        <v>67005368</v>
      </c>
      <c r="F102" s="39">
        <v>67005368</v>
      </c>
      <c r="G102" s="39">
        <v>0</v>
      </c>
      <c r="H102" s="39">
        <v>0</v>
      </c>
      <c r="I102" s="39">
        <v>0</v>
      </c>
      <c r="J102" s="39">
        <v>67001118.189999998</v>
      </c>
      <c r="K102" s="39">
        <v>67001118.189999998</v>
      </c>
      <c r="L102" s="39">
        <v>4249.8100000000004</v>
      </c>
      <c r="M102" s="39">
        <v>4249.8100000000004</v>
      </c>
      <c r="N102" s="48">
        <f t="shared" si="1"/>
        <v>0.99993657508156653</v>
      </c>
    </row>
    <row r="103" spans="1:14" x14ac:dyDescent="0.2">
      <c r="A103" s="38" t="s">
        <v>967</v>
      </c>
      <c r="B103" s="38" t="s">
        <v>1021</v>
      </c>
      <c r="C103" s="45" t="s">
        <v>45</v>
      </c>
      <c r="D103" s="39">
        <v>11975249</v>
      </c>
      <c r="E103" s="39">
        <v>11880384</v>
      </c>
      <c r="F103" s="39">
        <v>11880384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11880384</v>
      </c>
      <c r="M103" s="39">
        <v>11880384</v>
      </c>
      <c r="N103" s="48">
        <f t="shared" si="1"/>
        <v>0</v>
      </c>
    </row>
    <row r="104" spans="1:14" x14ac:dyDescent="0.2">
      <c r="A104" s="38" t="s">
        <v>128</v>
      </c>
      <c r="B104" s="38" t="s">
        <v>129</v>
      </c>
      <c r="C104" s="45" t="s">
        <v>45</v>
      </c>
      <c r="D104" s="39">
        <v>93502902</v>
      </c>
      <c r="E104" s="39">
        <v>93502902</v>
      </c>
      <c r="F104" s="39">
        <v>93502902</v>
      </c>
      <c r="G104" s="39">
        <v>0</v>
      </c>
      <c r="H104" s="39">
        <v>0</v>
      </c>
      <c r="I104" s="39">
        <v>0</v>
      </c>
      <c r="J104" s="39">
        <v>89206984</v>
      </c>
      <c r="K104" s="39">
        <v>89206984</v>
      </c>
      <c r="L104" s="39">
        <v>4295918</v>
      </c>
      <c r="M104" s="39">
        <v>4295918</v>
      </c>
      <c r="N104" s="48">
        <f t="shared" si="1"/>
        <v>0.95405577893186677</v>
      </c>
    </row>
    <row r="105" spans="1:14" x14ac:dyDescent="0.2">
      <c r="A105" s="38" t="s">
        <v>130</v>
      </c>
      <c r="B105" s="38" t="s">
        <v>131</v>
      </c>
      <c r="C105" s="45" t="s">
        <v>45</v>
      </c>
      <c r="D105" s="39">
        <v>93502902</v>
      </c>
      <c r="E105" s="39">
        <v>93502902</v>
      </c>
      <c r="F105" s="39">
        <v>93502902</v>
      </c>
      <c r="G105" s="39">
        <v>0</v>
      </c>
      <c r="H105" s="39">
        <v>0</v>
      </c>
      <c r="I105" s="39">
        <v>0</v>
      </c>
      <c r="J105" s="39">
        <v>89206984</v>
      </c>
      <c r="K105" s="39">
        <v>89206984</v>
      </c>
      <c r="L105" s="39">
        <v>4295918</v>
      </c>
      <c r="M105" s="39">
        <v>4295918</v>
      </c>
      <c r="N105" s="48">
        <f t="shared" si="1"/>
        <v>0.95405577893186677</v>
      </c>
    </row>
    <row r="106" spans="1:14" x14ac:dyDescent="0.2">
      <c r="A106" s="38" t="s">
        <v>901</v>
      </c>
      <c r="B106" s="38" t="s">
        <v>902</v>
      </c>
      <c r="C106" s="45" t="s">
        <v>45</v>
      </c>
      <c r="D106" s="39">
        <v>320907375</v>
      </c>
      <c r="E106" s="39">
        <v>320907375</v>
      </c>
      <c r="F106" s="39">
        <v>320907375</v>
      </c>
      <c r="G106" s="39">
        <v>0</v>
      </c>
      <c r="H106" s="39">
        <v>0</v>
      </c>
      <c r="I106" s="39">
        <v>0</v>
      </c>
      <c r="J106" s="39">
        <v>315065860.00999999</v>
      </c>
      <c r="K106" s="39">
        <v>310039560.00999999</v>
      </c>
      <c r="L106" s="39">
        <v>5841514.9900000002</v>
      </c>
      <c r="M106" s="39">
        <v>5841514.9900000002</v>
      </c>
      <c r="N106" s="48">
        <f t="shared" si="1"/>
        <v>0.98179688145216359</v>
      </c>
    </row>
    <row r="107" spans="1:14" x14ac:dyDescent="0.2">
      <c r="A107" s="38" t="s">
        <v>968</v>
      </c>
      <c r="B107" s="38" t="s">
        <v>969</v>
      </c>
      <c r="C107" s="45" t="s">
        <v>45</v>
      </c>
      <c r="D107" s="39">
        <v>13889700</v>
      </c>
      <c r="E107" s="39">
        <v>13889700</v>
      </c>
      <c r="F107" s="39">
        <v>13889700</v>
      </c>
      <c r="G107" s="39">
        <v>0</v>
      </c>
      <c r="H107" s="39">
        <v>0</v>
      </c>
      <c r="I107" s="39">
        <v>0</v>
      </c>
      <c r="J107" s="39">
        <v>13869037.83</v>
      </c>
      <c r="K107" s="39">
        <v>13869037.83</v>
      </c>
      <c r="L107" s="39">
        <v>20662.169999999998</v>
      </c>
      <c r="M107" s="39">
        <v>20662.169999999998</v>
      </c>
      <c r="N107" s="48">
        <f t="shared" si="1"/>
        <v>0.99851241063521889</v>
      </c>
    </row>
    <row r="108" spans="1:14" x14ac:dyDescent="0.2">
      <c r="A108" s="38" t="s">
        <v>970</v>
      </c>
      <c r="B108" s="38" t="s">
        <v>971</v>
      </c>
      <c r="C108" s="45" t="s">
        <v>45</v>
      </c>
      <c r="D108" s="39">
        <v>13889700</v>
      </c>
      <c r="E108" s="39">
        <v>13889700</v>
      </c>
      <c r="F108" s="39">
        <v>13889700</v>
      </c>
      <c r="G108" s="39">
        <v>0</v>
      </c>
      <c r="H108" s="39">
        <v>0</v>
      </c>
      <c r="I108" s="39">
        <v>0</v>
      </c>
      <c r="J108" s="39">
        <v>13696787.5</v>
      </c>
      <c r="K108" s="39">
        <v>13696787.5</v>
      </c>
      <c r="L108" s="39">
        <v>192912.5</v>
      </c>
      <c r="M108" s="39">
        <v>192912.5</v>
      </c>
      <c r="N108" s="48">
        <f t="shared" si="1"/>
        <v>0.98611111111111116</v>
      </c>
    </row>
    <row r="109" spans="1:14" x14ac:dyDescent="0.2">
      <c r="A109" s="38" t="s">
        <v>972</v>
      </c>
      <c r="B109" s="38" t="s">
        <v>973</v>
      </c>
      <c r="C109" s="45" t="s">
        <v>45</v>
      </c>
      <c r="D109" s="39">
        <v>5026300</v>
      </c>
      <c r="E109" s="39">
        <v>5026300</v>
      </c>
      <c r="F109" s="39">
        <v>5026300</v>
      </c>
      <c r="G109" s="39">
        <v>0</v>
      </c>
      <c r="H109" s="39">
        <v>0</v>
      </c>
      <c r="I109" s="39">
        <v>0</v>
      </c>
      <c r="J109" s="39">
        <v>5026300</v>
      </c>
      <c r="K109" s="39">
        <v>5026300</v>
      </c>
      <c r="L109" s="39">
        <v>0</v>
      </c>
      <c r="M109" s="39">
        <v>0</v>
      </c>
      <c r="N109" s="48">
        <f t="shared" si="1"/>
        <v>1</v>
      </c>
    </row>
    <row r="110" spans="1:14" x14ac:dyDescent="0.2">
      <c r="A110" s="38" t="s">
        <v>974</v>
      </c>
      <c r="B110" s="38" t="s">
        <v>975</v>
      </c>
      <c r="C110" s="45" t="s">
        <v>45</v>
      </c>
      <c r="D110" s="39">
        <v>13889700</v>
      </c>
      <c r="E110" s="39">
        <v>13889700</v>
      </c>
      <c r="F110" s="39">
        <v>13889700</v>
      </c>
      <c r="G110" s="39">
        <v>0</v>
      </c>
      <c r="H110" s="39">
        <v>0</v>
      </c>
      <c r="I110" s="39">
        <v>0</v>
      </c>
      <c r="J110" s="39">
        <v>13696787.5</v>
      </c>
      <c r="K110" s="39">
        <v>13696787.5</v>
      </c>
      <c r="L110" s="39">
        <v>192912.5</v>
      </c>
      <c r="M110" s="39">
        <v>192912.5</v>
      </c>
      <c r="N110" s="48">
        <f t="shared" si="1"/>
        <v>0.98611111111111116</v>
      </c>
    </row>
    <row r="111" spans="1:14" x14ac:dyDescent="0.2">
      <c r="A111" s="38" t="s">
        <v>976</v>
      </c>
      <c r="B111" s="38" t="s">
        <v>977</v>
      </c>
      <c r="C111" s="45" t="s">
        <v>45</v>
      </c>
      <c r="D111" s="39">
        <v>13889700</v>
      </c>
      <c r="E111" s="39">
        <v>13889700</v>
      </c>
      <c r="F111" s="39">
        <v>13889700</v>
      </c>
      <c r="G111" s="39">
        <v>0</v>
      </c>
      <c r="H111" s="39">
        <v>0</v>
      </c>
      <c r="I111" s="39">
        <v>0</v>
      </c>
      <c r="J111" s="39">
        <v>13696787.5</v>
      </c>
      <c r="K111" s="39">
        <v>13696787.5</v>
      </c>
      <c r="L111" s="39">
        <v>192912.5</v>
      </c>
      <c r="M111" s="39">
        <v>192912.5</v>
      </c>
      <c r="N111" s="48">
        <f t="shared" si="1"/>
        <v>0.98611111111111116</v>
      </c>
    </row>
    <row r="112" spans="1:14" x14ac:dyDescent="0.2">
      <c r="A112" s="38" t="s">
        <v>978</v>
      </c>
      <c r="B112" s="38" t="s">
        <v>979</v>
      </c>
      <c r="C112" s="45" t="s">
        <v>45</v>
      </c>
      <c r="D112" s="39">
        <v>13889700</v>
      </c>
      <c r="E112" s="39">
        <v>13889700</v>
      </c>
      <c r="F112" s="39">
        <v>13889700</v>
      </c>
      <c r="G112" s="39">
        <v>0</v>
      </c>
      <c r="H112" s="39">
        <v>0</v>
      </c>
      <c r="I112" s="39">
        <v>0</v>
      </c>
      <c r="J112" s="39">
        <v>13696787.5</v>
      </c>
      <c r="K112" s="39">
        <v>13696787.5</v>
      </c>
      <c r="L112" s="39">
        <v>192912.5</v>
      </c>
      <c r="M112" s="39">
        <v>192912.5</v>
      </c>
      <c r="N112" s="48">
        <f t="shared" si="1"/>
        <v>0.98611111111111116</v>
      </c>
    </row>
    <row r="113" spans="1:14" x14ac:dyDescent="0.2">
      <c r="A113" s="38" t="s">
        <v>980</v>
      </c>
      <c r="B113" s="38" t="s">
        <v>981</v>
      </c>
      <c r="C113" s="45" t="s">
        <v>45</v>
      </c>
      <c r="D113" s="39">
        <v>13889700</v>
      </c>
      <c r="E113" s="39">
        <v>13889700</v>
      </c>
      <c r="F113" s="39">
        <v>13889700</v>
      </c>
      <c r="G113" s="39">
        <v>0</v>
      </c>
      <c r="H113" s="39">
        <v>0</v>
      </c>
      <c r="I113" s="39">
        <v>0</v>
      </c>
      <c r="J113" s="39">
        <v>13020012.5</v>
      </c>
      <c r="K113" s="39">
        <v>13020012.5</v>
      </c>
      <c r="L113" s="39">
        <v>869687.5</v>
      </c>
      <c r="M113" s="39">
        <v>869687.5</v>
      </c>
      <c r="N113" s="48">
        <f t="shared" si="1"/>
        <v>0.93738615664845171</v>
      </c>
    </row>
    <row r="114" spans="1:14" x14ac:dyDescent="0.2">
      <c r="A114" s="38" t="s">
        <v>982</v>
      </c>
      <c r="B114" s="38" t="s">
        <v>983</v>
      </c>
      <c r="C114" s="45" t="s">
        <v>45</v>
      </c>
      <c r="D114" s="39">
        <v>5026300</v>
      </c>
      <c r="E114" s="39">
        <v>5026300</v>
      </c>
      <c r="F114" s="39">
        <v>5026300</v>
      </c>
      <c r="G114" s="39">
        <v>0</v>
      </c>
      <c r="H114" s="39">
        <v>0</v>
      </c>
      <c r="I114" s="39">
        <v>0</v>
      </c>
      <c r="J114" s="39">
        <v>5026300</v>
      </c>
      <c r="K114" s="39">
        <v>0</v>
      </c>
      <c r="L114" s="39">
        <v>0</v>
      </c>
      <c r="M114" s="39">
        <v>0</v>
      </c>
      <c r="N114" s="48">
        <f t="shared" si="1"/>
        <v>1</v>
      </c>
    </row>
    <row r="115" spans="1:14" x14ac:dyDescent="0.2">
      <c r="A115" s="38" t="s">
        <v>984</v>
      </c>
      <c r="B115" s="38" t="s">
        <v>985</v>
      </c>
      <c r="C115" s="45" t="s">
        <v>45</v>
      </c>
      <c r="D115" s="39">
        <v>13889700</v>
      </c>
      <c r="E115" s="39">
        <v>13889700</v>
      </c>
      <c r="F115" s="39">
        <v>13889700</v>
      </c>
      <c r="G115" s="39">
        <v>0</v>
      </c>
      <c r="H115" s="39">
        <v>0</v>
      </c>
      <c r="I115" s="39">
        <v>0</v>
      </c>
      <c r="J115" s="39">
        <v>13696787.5</v>
      </c>
      <c r="K115" s="39">
        <v>13696787.5</v>
      </c>
      <c r="L115" s="39">
        <v>192912.5</v>
      </c>
      <c r="M115" s="39">
        <v>192912.5</v>
      </c>
      <c r="N115" s="48">
        <f t="shared" si="1"/>
        <v>0.98611111111111116</v>
      </c>
    </row>
    <row r="116" spans="1:14" x14ac:dyDescent="0.2">
      <c r="A116" s="38" t="s">
        <v>986</v>
      </c>
      <c r="B116" s="38" t="s">
        <v>987</v>
      </c>
      <c r="C116" s="45" t="s">
        <v>45</v>
      </c>
      <c r="D116" s="39">
        <v>27779400</v>
      </c>
      <c r="E116" s="39">
        <v>27779400</v>
      </c>
      <c r="F116" s="39">
        <v>27779400</v>
      </c>
      <c r="G116" s="39">
        <v>0</v>
      </c>
      <c r="H116" s="39">
        <v>0</v>
      </c>
      <c r="I116" s="39">
        <v>0</v>
      </c>
      <c r="J116" s="39">
        <v>27393575</v>
      </c>
      <c r="K116" s="39">
        <v>27393575</v>
      </c>
      <c r="L116" s="39">
        <v>385825</v>
      </c>
      <c r="M116" s="39">
        <v>385825</v>
      </c>
      <c r="N116" s="48">
        <f t="shared" si="1"/>
        <v>0.98611111111111116</v>
      </c>
    </row>
    <row r="117" spans="1:14" x14ac:dyDescent="0.2">
      <c r="A117" s="38" t="s">
        <v>988</v>
      </c>
      <c r="B117" s="38" t="s">
        <v>989</v>
      </c>
      <c r="C117" s="45" t="s">
        <v>45</v>
      </c>
      <c r="D117" s="39">
        <v>13889700</v>
      </c>
      <c r="E117" s="39">
        <v>13889700</v>
      </c>
      <c r="F117" s="39">
        <v>13889700</v>
      </c>
      <c r="G117" s="39">
        <v>0</v>
      </c>
      <c r="H117" s="39">
        <v>0</v>
      </c>
      <c r="I117" s="39">
        <v>0</v>
      </c>
      <c r="J117" s="39">
        <v>13696787.5</v>
      </c>
      <c r="K117" s="39">
        <v>13696787.5</v>
      </c>
      <c r="L117" s="39">
        <v>192912.5</v>
      </c>
      <c r="M117" s="39">
        <v>192912.5</v>
      </c>
      <c r="N117" s="48">
        <f t="shared" si="1"/>
        <v>0.98611111111111116</v>
      </c>
    </row>
    <row r="118" spans="1:14" x14ac:dyDescent="0.2">
      <c r="A118" s="38" t="s">
        <v>990</v>
      </c>
      <c r="B118" s="38" t="s">
        <v>991</v>
      </c>
      <c r="C118" s="45" t="s">
        <v>45</v>
      </c>
      <c r="D118" s="39">
        <v>19658100</v>
      </c>
      <c r="E118" s="39">
        <v>19658100</v>
      </c>
      <c r="F118" s="39">
        <v>19658100</v>
      </c>
      <c r="G118" s="39">
        <v>0</v>
      </c>
      <c r="H118" s="39">
        <v>0</v>
      </c>
      <c r="I118" s="39">
        <v>0</v>
      </c>
      <c r="J118" s="39">
        <v>19385070.829999998</v>
      </c>
      <c r="K118" s="39">
        <v>19385070.829999998</v>
      </c>
      <c r="L118" s="39">
        <v>273029.17</v>
      </c>
      <c r="M118" s="39">
        <v>273029.17</v>
      </c>
      <c r="N118" s="48">
        <f t="shared" si="1"/>
        <v>0.98611111094154569</v>
      </c>
    </row>
    <row r="119" spans="1:14" x14ac:dyDescent="0.2">
      <c r="A119" s="38" t="s">
        <v>992</v>
      </c>
      <c r="B119" s="38" t="s">
        <v>993</v>
      </c>
      <c r="C119" s="45" t="s">
        <v>45</v>
      </c>
      <c r="D119" s="39">
        <v>13889700</v>
      </c>
      <c r="E119" s="39">
        <v>13889700</v>
      </c>
      <c r="F119" s="39">
        <v>13889700</v>
      </c>
      <c r="G119" s="39">
        <v>0</v>
      </c>
      <c r="H119" s="39">
        <v>0</v>
      </c>
      <c r="I119" s="39">
        <v>0</v>
      </c>
      <c r="J119" s="39">
        <v>13009937.5</v>
      </c>
      <c r="K119" s="39">
        <v>13009937.5</v>
      </c>
      <c r="L119" s="39">
        <v>879762.5</v>
      </c>
      <c r="M119" s="39">
        <v>879762.5</v>
      </c>
      <c r="N119" s="48">
        <f t="shared" si="1"/>
        <v>0.93666079900933785</v>
      </c>
    </row>
    <row r="120" spans="1:14" x14ac:dyDescent="0.2">
      <c r="A120" s="38" t="s">
        <v>994</v>
      </c>
      <c r="B120" s="38" t="s">
        <v>995</v>
      </c>
      <c r="C120" s="45" t="s">
        <v>45</v>
      </c>
      <c r="D120" s="39">
        <v>13889700</v>
      </c>
      <c r="E120" s="39">
        <v>13889700</v>
      </c>
      <c r="F120" s="39">
        <v>13889700</v>
      </c>
      <c r="G120" s="39">
        <v>0</v>
      </c>
      <c r="H120" s="39">
        <v>0</v>
      </c>
      <c r="I120" s="39">
        <v>0</v>
      </c>
      <c r="J120" s="39">
        <v>13696787.5</v>
      </c>
      <c r="K120" s="39">
        <v>13696787.5</v>
      </c>
      <c r="L120" s="39">
        <v>192912.5</v>
      </c>
      <c r="M120" s="39">
        <v>192912.5</v>
      </c>
      <c r="N120" s="48">
        <f t="shared" si="1"/>
        <v>0.98611111111111116</v>
      </c>
    </row>
    <row r="121" spans="1:14" x14ac:dyDescent="0.2">
      <c r="A121" s="38" t="s">
        <v>996</v>
      </c>
      <c r="B121" s="38" t="s">
        <v>997</v>
      </c>
      <c r="C121" s="45" t="s">
        <v>45</v>
      </c>
      <c r="D121" s="39">
        <v>19658100</v>
      </c>
      <c r="E121" s="39">
        <v>19658100</v>
      </c>
      <c r="F121" s="39">
        <v>19658100</v>
      </c>
      <c r="G121" s="39">
        <v>0</v>
      </c>
      <c r="H121" s="39">
        <v>0</v>
      </c>
      <c r="I121" s="39">
        <v>0</v>
      </c>
      <c r="J121" s="39">
        <v>19079150.829999998</v>
      </c>
      <c r="K121" s="39">
        <v>19079150.829999998</v>
      </c>
      <c r="L121" s="39">
        <v>578949.17000000004</v>
      </c>
      <c r="M121" s="39">
        <v>578949.17000000004</v>
      </c>
      <c r="N121" s="48">
        <f t="shared" si="1"/>
        <v>0.97054907798820833</v>
      </c>
    </row>
    <row r="122" spans="1:14" x14ac:dyDescent="0.2">
      <c r="A122" s="38" t="s">
        <v>998</v>
      </c>
      <c r="B122" s="38" t="s">
        <v>999</v>
      </c>
      <c r="C122" s="45" t="s">
        <v>45</v>
      </c>
      <c r="D122" s="39">
        <v>9829050</v>
      </c>
      <c r="E122" s="39">
        <v>9829050</v>
      </c>
      <c r="F122" s="39">
        <v>9829050</v>
      </c>
      <c r="G122" s="39">
        <v>0</v>
      </c>
      <c r="H122" s="39">
        <v>0</v>
      </c>
      <c r="I122" s="39">
        <v>0</v>
      </c>
      <c r="J122" s="39">
        <v>9692535.4199999999</v>
      </c>
      <c r="K122" s="39">
        <v>9692535.4199999999</v>
      </c>
      <c r="L122" s="39">
        <v>136514.57999999999</v>
      </c>
      <c r="M122" s="39">
        <v>136514.57999999999</v>
      </c>
      <c r="N122" s="48">
        <f t="shared" si="1"/>
        <v>0.98611111145024188</v>
      </c>
    </row>
    <row r="123" spans="1:14" x14ac:dyDescent="0.2">
      <c r="A123" s="38" t="s">
        <v>1000</v>
      </c>
      <c r="B123" s="38" t="s">
        <v>1001</v>
      </c>
      <c r="C123" s="45" t="s">
        <v>45</v>
      </c>
      <c r="D123" s="39">
        <v>9829050</v>
      </c>
      <c r="E123" s="39">
        <v>9829050</v>
      </c>
      <c r="F123" s="39">
        <v>9829050</v>
      </c>
      <c r="G123" s="39">
        <v>0</v>
      </c>
      <c r="H123" s="39">
        <v>0</v>
      </c>
      <c r="I123" s="39">
        <v>0</v>
      </c>
      <c r="J123" s="39">
        <v>9692535.4199999999</v>
      </c>
      <c r="K123" s="39">
        <v>9692535.4199999999</v>
      </c>
      <c r="L123" s="39">
        <v>136514.57999999999</v>
      </c>
      <c r="M123" s="39">
        <v>136514.57999999999</v>
      </c>
      <c r="N123" s="48">
        <f t="shared" si="1"/>
        <v>0.98611111145024188</v>
      </c>
    </row>
    <row r="124" spans="1:14" x14ac:dyDescent="0.2">
      <c r="A124" s="38" t="s">
        <v>1002</v>
      </c>
      <c r="B124" s="38" t="s">
        <v>1003</v>
      </c>
      <c r="C124" s="45" t="s">
        <v>45</v>
      </c>
      <c r="D124" s="39">
        <v>18839013</v>
      </c>
      <c r="E124" s="39">
        <v>18839013</v>
      </c>
      <c r="F124" s="39">
        <v>18839013</v>
      </c>
      <c r="G124" s="39">
        <v>0</v>
      </c>
      <c r="H124" s="39">
        <v>0</v>
      </c>
      <c r="I124" s="39">
        <v>0</v>
      </c>
      <c r="J124" s="39">
        <v>18839013</v>
      </c>
      <c r="K124" s="39">
        <v>18839013</v>
      </c>
      <c r="L124" s="39">
        <v>0</v>
      </c>
      <c r="M124" s="39">
        <v>0</v>
      </c>
      <c r="N124" s="48">
        <f t="shared" si="1"/>
        <v>1</v>
      </c>
    </row>
    <row r="125" spans="1:14" x14ac:dyDescent="0.2">
      <c r="A125" s="38" t="s">
        <v>1004</v>
      </c>
      <c r="B125" s="38" t="s">
        <v>1005</v>
      </c>
      <c r="C125" s="45" t="s">
        <v>45</v>
      </c>
      <c r="D125" s="39">
        <v>13889700</v>
      </c>
      <c r="E125" s="39">
        <v>13889700</v>
      </c>
      <c r="F125" s="39">
        <v>13889700</v>
      </c>
      <c r="G125" s="39">
        <v>0</v>
      </c>
      <c r="H125" s="39">
        <v>0</v>
      </c>
      <c r="I125" s="39">
        <v>0</v>
      </c>
      <c r="J125" s="39">
        <v>13696787.5</v>
      </c>
      <c r="K125" s="39">
        <v>13696787.5</v>
      </c>
      <c r="L125" s="39">
        <v>192912.5</v>
      </c>
      <c r="M125" s="39">
        <v>192912.5</v>
      </c>
      <c r="N125" s="48">
        <f t="shared" si="1"/>
        <v>0.98611111111111116</v>
      </c>
    </row>
    <row r="126" spans="1:14" x14ac:dyDescent="0.2">
      <c r="A126" s="38" t="s">
        <v>1006</v>
      </c>
      <c r="B126" s="38" t="s">
        <v>1007</v>
      </c>
      <c r="C126" s="45" t="s">
        <v>45</v>
      </c>
      <c r="D126" s="39">
        <v>9829050</v>
      </c>
      <c r="E126" s="39">
        <v>9829050</v>
      </c>
      <c r="F126" s="39">
        <v>9829050</v>
      </c>
      <c r="G126" s="39">
        <v>0</v>
      </c>
      <c r="H126" s="39">
        <v>0</v>
      </c>
      <c r="I126" s="39">
        <v>0</v>
      </c>
      <c r="J126" s="39">
        <v>9692535.4199999999</v>
      </c>
      <c r="K126" s="39">
        <v>9692535.4199999999</v>
      </c>
      <c r="L126" s="39">
        <v>136514.57999999999</v>
      </c>
      <c r="M126" s="39">
        <v>136514.57999999999</v>
      </c>
      <c r="N126" s="48">
        <f t="shared" si="1"/>
        <v>0.98611111145024188</v>
      </c>
    </row>
    <row r="127" spans="1:14" x14ac:dyDescent="0.2">
      <c r="A127" s="38" t="s">
        <v>1008</v>
      </c>
      <c r="B127" s="38" t="s">
        <v>1009</v>
      </c>
      <c r="C127" s="45" t="s">
        <v>45</v>
      </c>
      <c r="D127" s="39">
        <v>9829050</v>
      </c>
      <c r="E127" s="39">
        <v>9829050</v>
      </c>
      <c r="F127" s="39">
        <v>9829050</v>
      </c>
      <c r="G127" s="39">
        <v>0</v>
      </c>
      <c r="H127" s="39">
        <v>0</v>
      </c>
      <c r="I127" s="39">
        <v>0</v>
      </c>
      <c r="J127" s="39">
        <v>9692535.4199999999</v>
      </c>
      <c r="K127" s="39">
        <v>9692535.4199999999</v>
      </c>
      <c r="L127" s="39">
        <v>136514.57999999999</v>
      </c>
      <c r="M127" s="39">
        <v>136514.57999999999</v>
      </c>
      <c r="N127" s="48">
        <f t="shared" si="1"/>
        <v>0.98611111145024188</v>
      </c>
    </row>
    <row r="128" spans="1:14" x14ac:dyDescent="0.2">
      <c r="A128" s="38" t="s">
        <v>1010</v>
      </c>
      <c r="B128" s="38" t="s">
        <v>1011</v>
      </c>
      <c r="C128" s="45" t="s">
        <v>45</v>
      </c>
      <c r="D128" s="39">
        <v>9829050</v>
      </c>
      <c r="E128" s="39">
        <v>9829050</v>
      </c>
      <c r="F128" s="39">
        <v>9829050</v>
      </c>
      <c r="G128" s="39">
        <v>0</v>
      </c>
      <c r="H128" s="39">
        <v>0</v>
      </c>
      <c r="I128" s="39">
        <v>0</v>
      </c>
      <c r="J128" s="39">
        <v>9692535.4199999999</v>
      </c>
      <c r="K128" s="39">
        <v>9692535.4199999999</v>
      </c>
      <c r="L128" s="39">
        <v>136514.57999999999</v>
      </c>
      <c r="M128" s="39">
        <v>136514.57999999999</v>
      </c>
      <c r="N128" s="48">
        <f t="shared" si="1"/>
        <v>0.98611111145024188</v>
      </c>
    </row>
    <row r="129" spans="1:14" x14ac:dyDescent="0.2">
      <c r="A129" s="38" t="s">
        <v>1012</v>
      </c>
      <c r="B129" s="38" t="s">
        <v>1013</v>
      </c>
      <c r="C129" s="45" t="s">
        <v>45</v>
      </c>
      <c r="D129" s="39">
        <v>9829050</v>
      </c>
      <c r="E129" s="39">
        <v>9829050</v>
      </c>
      <c r="F129" s="39">
        <v>9829050</v>
      </c>
      <c r="G129" s="39">
        <v>0</v>
      </c>
      <c r="H129" s="39">
        <v>0</v>
      </c>
      <c r="I129" s="39">
        <v>0</v>
      </c>
      <c r="J129" s="39">
        <v>9692535.4199999999</v>
      </c>
      <c r="K129" s="39">
        <v>9692535.4199999999</v>
      </c>
      <c r="L129" s="39">
        <v>136514.57999999999</v>
      </c>
      <c r="M129" s="39">
        <v>136514.57999999999</v>
      </c>
      <c r="N129" s="48">
        <f t="shared" si="1"/>
        <v>0.98611111145024188</v>
      </c>
    </row>
    <row r="130" spans="1:14" x14ac:dyDescent="0.2">
      <c r="A130" s="38" t="s">
        <v>1014</v>
      </c>
      <c r="B130" s="38" t="s">
        <v>1015</v>
      </c>
      <c r="C130" s="45" t="s">
        <v>45</v>
      </c>
      <c r="D130" s="39">
        <v>9829050</v>
      </c>
      <c r="E130" s="39">
        <v>9829050</v>
      </c>
      <c r="F130" s="39">
        <v>9829050</v>
      </c>
      <c r="G130" s="39">
        <v>0</v>
      </c>
      <c r="H130" s="39">
        <v>0</v>
      </c>
      <c r="I130" s="39">
        <v>0</v>
      </c>
      <c r="J130" s="39">
        <v>9419506.25</v>
      </c>
      <c r="K130" s="39">
        <v>9419506.25</v>
      </c>
      <c r="L130" s="39">
        <v>409543.75</v>
      </c>
      <c r="M130" s="39">
        <v>409543.75</v>
      </c>
      <c r="N130" s="48">
        <f t="shared" ref="N130:N165" si="2">+J130/E130</f>
        <v>0.95833333333333337</v>
      </c>
    </row>
    <row r="131" spans="1:14" x14ac:dyDescent="0.2">
      <c r="A131" s="38" t="s">
        <v>1016</v>
      </c>
      <c r="B131" s="38" t="s">
        <v>1017</v>
      </c>
      <c r="C131" s="45" t="s">
        <v>45</v>
      </c>
      <c r="D131" s="39">
        <v>3330112</v>
      </c>
      <c r="E131" s="39">
        <v>3330112</v>
      </c>
      <c r="F131" s="39">
        <v>3330112</v>
      </c>
      <c r="G131" s="39">
        <v>0</v>
      </c>
      <c r="H131" s="39">
        <v>0</v>
      </c>
      <c r="I131" s="39">
        <v>0</v>
      </c>
      <c r="J131" s="39">
        <v>3268443.75</v>
      </c>
      <c r="K131" s="39">
        <v>3268443.75</v>
      </c>
      <c r="L131" s="39">
        <v>61668.25</v>
      </c>
      <c r="M131" s="39">
        <v>61668.25</v>
      </c>
      <c r="N131" s="48">
        <f t="shared" si="2"/>
        <v>0.98148162884611689</v>
      </c>
    </row>
    <row r="132" spans="1:14" x14ac:dyDescent="0.2">
      <c r="A132" s="38" t="s">
        <v>134</v>
      </c>
      <c r="B132" s="38" t="s">
        <v>135</v>
      </c>
      <c r="C132" s="45" t="s">
        <v>45</v>
      </c>
      <c r="D132" s="39">
        <v>0</v>
      </c>
      <c r="E132" s="39">
        <v>29169334</v>
      </c>
      <c r="F132" s="39">
        <v>29169334</v>
      </c>
      <c r="G132" s="39">
        <v>0</v>
      </c>
      <c r="H132" s="39">
        <v>0</v>
      </c>
      <c r="I132" s="39">
        <v>0</v>
      </c>
      <c r="J132" s="39">
        <v>29169334</v>
      </c>
      <c r="K132" s="39">
        <v>29169334</v>
      </c>
      <c r="L132" s="39">
        <v>0</v>
      </c>
      <c r="M132" s="39">
        <v>0</v>
      </c>
      <c r="N132" s="48">
        <f t="shared" si="2"/>
        <v>1</v>
      </c>
    </row>
    <row r="133" spans="1:14" x14ac:dyDescent="0.2">
      <c r="A133" s="38" t="s">
        <v>136</v>
      </c>
      <c r="B133" s="38" t="s">
        <v>137</v>
      </c>
      <c r="C133" s="45" t="s">
        <v>45</v>
      </c>
      <c r="D133" s="39">
        <v>0</v>
      </c>
      <c r="E133" s="39">
        <v>29169334</v>
      </c>
      <c r="F133" s="39">
        <v>29169334</v>
      </c>
      <c r="G133" s="39">
        <v>0</v>
      </c>
      <c r="H133" s="39">
        <v>0</v>
      </c>
      <c r="I133" s="39">
        <v>0</v>
      </c>
      <c r="J133" s="39">
        <v>29169334</v>
      </c>
      <c r="K133" s="39">
        <v>29169334</v>
      </c>
      <c r="L133" s="39">
        <v>0</v>
      </c>
      <c r="M133" s="39">
        <v>0</v>
      </c>
      <c r="N133" s="48">
        <f t="shared" si="2"/>
        <v>1</v>
      </c>
    </row>
  </sheetData>
  <mergeCells count="1">
    <mergeCell ref="A2:B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1D1F-5466-4ABF-AFED-A27B879930D5}">
  <dimension ref="A1:N21"/>
  <sheetViews>
    <sheetView workbookViewId="0">
      <selection activeCell="D6" sqref="D6:N6"/>
    </sheetView>
  </sheetViews>
  <sheetFormatPr baseColWidth="10" defaultColWidth="9.140625" defaultRowHeight="12.75" x14ac:dyDescent="0.2"/>
  <cols>
    <col min="1" max="1" width="9" style="54" bestFit="1" customWidth="1"/>
    <col min="2" max="2" width="44" style="54" bestFit="1" customWidth="1"/>
    <col min="3" max="3" width="7" style="55" bestFit="1" customWidth="1"/>
    <col min="4" max="5" width="20" style="54" bestFit="1" customWidth="1"/>
    <col min="6" max="6" width="18" style="54" bestFit="1" customWidth="1"/>
    <col min="7" max="7" width="12" style="54" bestFit="1" customWidth="1"/>
    <col min="8" max="8" width="14.42578125" style="54" customWidth="1"/>
    <col min="9" max="9" width="10.5703125" style="54" bestFit="1" customWidth="1"/>
    <col min="10" max="12" width="12" style="54" bestFit="1" customWidth="1"/>
    <col min="13" max="13" width="11.7109375" style="54" bestFit="1" customWidth="1"/>
    <col min="14" max="14" width="10.85546875" style="54" bestFit="1" customWidth="1"/>
    <col min="15" max="16384" width="9.140625" style="54"/>
  </cols>
  <sheetData>
    <row r="1" spans="1:14" s="50" customFormat="1" ht="18.75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50" customFormat="1" ht="18.75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50" customFormat="1" ht="18.75" x14ac:dyDescent="0.2">
      <c r="A3" s="58">
        <v>2022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50" customFormat="1" ht="5.25" customHeight="1" thickBot="1" x14ac:dyDescent="0.25">
      <c r="A4" s="51"/>
      <c r="C4" s="52"/>
      <c r="N4" s="53"/>
    </row>
    <row r="5" spans="1:14" customFormat="1" ht="39" thickBot="1" x14ac:dyDescent="0.25">
      <c r="A5" s="4" t="s">
        <v>39</v>
      </c>
      <c r="B5" s="5" t="s">
        <v>40</v>
      </c>
      <c r="C5" s="5" t="s">
        <v>4</v>
      </c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8" t="s">
        <v>15</v>
      </c>
    </row>
    <row r="6" spans="1:14" customFormat="1" ht="13.5" thickBot="1" x14ac:dyDescent="0.25">
      <c r="A6" s="59" t="s">
        <v>38</v>
      </c>
      <c r="B6" s="60" t="s">
        <v>217</v>
      </c>
      <c r="C6" s="35"/>
      <c r="D6" s="36">
        <v>10000000</v>
      </c>
      <c r="E6" s="36">
        <v>10000000</v>
      </c>
      <c r="F6" s="36">
        <v>10000000</v>
      </c>
      <c r="G6" s="36">
        <v>0</v>
      </c>
      <c r="H6" s="36">
        <v>0</v>
      </c>
      <c r="I6" s="36">
        <v>0</v>
      </c>
      <c r="J6" s="36">
        <v>8045864.5899999999</v>
      </c>
      <c r="K6" s="36">
        <v>7809175.1699999999</v>
      </c>
      <c r="L6" s="36">
        <v>1954135.41</v>
      </c>
      <c r="M6" s="36">
        <v>1954135.41</v>
      </c>
      <c r="N6" s="49">
        <f>+J6/E6</f>
        <v>0.80458645900000003</v>
      </c>
    </row>
    <row r="7" spans="1:14" s="50" customFormat="1" ht="15" customHeight="1" thickBot="1" x14ac:dyDescent="0.25">
      <c r="A7" s="9" t="s">
        <v>41</v>
      </c>
      <c r="B7" s="10" t="s">
        <v>42</v>
      </c>
      <c r="C7" s="11" t="s">
        <v>45</v>
      </c>
      <c r="D7" s="12">
        <v>3000000</v>
      </c>
      <c r="E7" s="12">
        <v>7750000</v>
      </c>
      <c r="F7" s="12">
        <v>7750000</v>
      </c>
      <c r="G7" s="12">
        <v>0</v>
      </c>
      <c r="H7" s="12">
        <v>0</v>
      </c>
      <c r="I7" s="12">
        <v>0</v>
      </c>
      <c r="J7" s="12">
        <v>6727622.7400000002</v>
      </c>
      <c r="K7" s="12">
        <v>6499751.4299999997</v>
      </c>
      <c r="L7" s="12">
        <v>1022377.26</v>
      </c>
      <c r="M7" s="12">
        <v>1022377.26</v>
      </c>
      <c r="N7" s="61">
        <f t="shared" ref="N7:N21" si="0">+J7/E7</f>
        <v>0.86808035354838708</v>
      </c>
    </row>
    <row r="8" spans="1:14" customFormat="1" x14ac:dyDescent="0.2">
      <c r="A8" s="38" t="s">
        <v>50</v>
      </c>
      <c r="B8" s="38" t="s">
        <v>51</v>
      </c>
      <c r="C8" s="45" t="s">
        <v>45</v>
      </c>
      <c r="D8" s="39">
        <v>3000000</v>
      </c>
      <c r="E8" s="39">
        <v>7750000</v>
      </c>
      <c r="F8" s="39">
        <v>7750000</v>
      </c>
      <c r="G8" s="39">
        <v>0</v>
      </c>
      <c r="H8" s="39">
        <v>0</v>
      </c>
      <c r="I8" s="39">
        <v>0</v>
      </c>
      <c r="J8" s="39">
        <v>6727622.7400000002</v>
      </c>
      <c r="K8" s="39">
        <v>6499751.4299999997</v>
      </c>
      <c r="L8" s="39">
        <v>1022377.26</v>
      </c>
      <c r="M8" s="39">
        <v>1022377.26</v>
      </c>
      <c r="N8" s="48">
        <f t="shared" si="0"/>
        <v>0.86808035354838708</v>
      </c>
    </row>
    <row r="9" spans="1:14" customFormat="1" ht="13.5" thickBot="1" x14ac:dyDescent="0.25">
      <c r="A9" s="38" t="s">
        <v>1018</v>
      </c>
      <c r="B9" s="38" t="s">
        <v>1019</v>
      </c>
      <c r="C9" s="45" t="s">
        <v>45</v>
      </c>
      <c r="D9" s="39">
        <v>3000000</v>
      </c>
      <c r="E9" s="39">
        <v>7750000</v>
      </c>
      <c r="F9" s="39">
        <v>7750000</v>
      </c>
      <c r="G9" s="39">
        <v>0</v>
      </c>
      <c r="H9" s="39">
        <v>0</v>
      </c>
      <c r="I9" s="39">
        <v>0</v>
      </c>
      <c r="J9" s="39">
        <v>6727622.7400000002</v>
      </c>
      <c r="K9" s="39">
        <v>6499751.4299999997</v>
      </c>
      <c r="L9" s="39">
        <v>1022377.26</v>
      </c>
      <c r="M9" s="39">
        <v>1022377.26</v>
      </c>
      <c r="N9" s="48">
        <f t="shared" si="0"/>
        <v>0.86808035354838708</v>
      </c>
    </row>
    <row r="10" spans="1:14" s="50" customFormat="1" ht="15" customHeight="1" thickBot="1" x14ac:dyDescent="0.25">
      <c r="A10" s="9" t="s">
        <v>76</v>
      </c>
      <c r="B10" s="10" t="s">
        <v>77</v>
      </c>
      <c r="C10" s="11" t="s">
        <v>45</v>
      </c>
      <c r="D10" s="12">
        <v>5000000</v>
      </c>
      <c r="E10" s="12">
        <v>1750000</v>
      </c>
      <c r="F10" s="12">
        <v>1750000</v>
      </c>
      <c r="G10" s="12">
        <v>0</v>
      </c>
      <c r="H10" s="12">
        <v>0</v>
      </c>
      <c r="I10" s="12">
        <v>0</v>
      </c>
      <c r="J10" s="12">
        <v>1318241.8500000001</v>
      </c>
      <c r="K10" s="12">
        <v>1309423.74</v>
      </c>
      <c r="L10" s="12">
        <v>431758.15</v>
      </c>
      <c r="M10" s="12">
        <v>431758.15</v>
      </c>
      <c r="N10" s="61">
        <f t="shared" si="0"/>
        <v>0.7532810571428572</v>
      </c>
    </row>
    <row r="11" spans="1:14" customFormat="1" x14ac:dyDescent="0.2">
      <c r="A11" s="38" t="s">
        <v>98</v>
      </c>
      <c r="B11" s="38" t="s">
        <v>99</v>
      </c>
      <c r="C11" s="45" t="s">
        <v>45</v>
      </c>
      <c r="D11" s="39">
        <v>1000000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48" t="e">
        <f t="shared" si="0"/>
        <v>#DIV/0!</v>
      </c>
    </row>
    <row r="12" spans="1:14" customFormat="1" x14ac:dyDescent="0.2">
      <c r="A12" s="38" t="s">
        <v>102</v>
      </c>
      <c r="B12" s="38" t="s">
        <v>103</v>
      </c>
      <c r="C12" s="45" t="s">
        <v>45</v>
      </c>
      <c r="D12" s="39">
        <v>1000000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48" t="e">
        <f t="shared" si="0"/>
        <v>#DIV/0!</v>
      </c>
    </row>
    <row r="13" spans="1:14" customFormat="1" x14ac:dyDescent="0.2">
      <c r="A13" s="38" t="s">
        <v>104</v>
      </c>
      <c r="B13" s="38" t="s">
        <v>105</v>
      </c>
      <c r="C13" s="45" t="s">
        <v>45</v>
      </c>
      <c r="D13" s="39">
        <v>1000000</v>
      </c>
      <c r="E13" s="39">
        <v>1200000</v>
      </c>
      <c r="F13" s="39">
        <v>1200000</v>
      </c>
      <c r="G13" s="39">
        <v>0</v>
      </c>
      <c r="H13" s="39">
        <v>0</v>
      </c>
      <c r="I13" s="39">
        <v>0</v>
      </c>
      <c r="J13" s="39">
        <v>1061455</v>
      </c>
      <c r="K13" s="39">
        <v>1052636.8899999999</v>
      </c>
      <c r="L13" s="39">
        <v>138545</v>
      </c>
      <c r="M13" s="39">
        <v>138545</v>
      </c>
      <c r="N13" s="48">
        <f t="shared" si="0"/>
        <v>0.88454583333333336</v>
      </c>
    </row>
    <row r="14" spans="1:14" customFormat="1" x14ac:dyDescent="0.2">
      <c r="A14" s="38" t="s">
        <v>106</v>
      </c>
      <c r="B14" s="38" t="s">
        <v>107</v>
      </c>
      <c r="C14" s="45" t="s">
        <v>45</v>
      </c>
      <c r="D14" s="39">
        <v>1000000</v>
      </c>
      <c r="E14" s="39">
        <v>1200000</v>
      </c>
      <c r="F14" s="39">
        <v>1200000</v>
      </c>
      <c r="G14" s="39">
        <v>0</v>
      </c>
      <c r="H14" s="39">
        <v>0</v>
      </c>
      <c r="I14" s="39">
        <v>0</v>
      </c>
      <c r="J14" s="39">
        <v>1061455</v>
      </c>
      <c r="K14" s="39">
        <v>1052636.8899999999</v>
      </c>
      <c r="L14" s="39">
        <v>138545</v>
      </c>
      <c r="M14" s="39">
        <v>138545</v>
      </c>
      <c r="N14" s="48">
        <f t="shared" si="0"/>
        <v>0.88454583333333336</v>
      </c>
    </row>
    <row r="15" spans="1:14" customFormat="1" x14ac:dyDescent="0.2">
      <c r="A15" s="38" t="s">
        <v>161</v>
      </c>
      <c r="B15" s="38" t="s">
        <v>162</v>
      </c>
      <c r="C15" s="45" t="s">
        <v>45</v>
      </c>
      <c r="D15" s="39">
        <v>1500000</v>
      </c>
      <c r="E15" s="39">
        <v>500000</v>
      </c>
      <c r="F15" s="39">
        <v>500000</v>
      </c>
      <c r="G15" s="39">
        <v>0</v>
      </c>
      <c r="H15" s="39">
        <v>0</v>
      </c>
      <c r="I15" s="39">
        <v>0</v>
      </c>
      <c r="J15" s="39">
        <v>228293.9</v>
      </c>
      <c r="K15" s="39">
        <v>228293.9</v>
      </c>
      <c r="L15" s="39">
        <v>271706.09999999998</v>
      </c>
      <c r="M15" s="39">
        <v>271706.09999999998</v>
      </c>
      <c r="N15" s="48">
        <f t="shared" si="0"/>
        <v>0.45658779999999999</v>
      </c>
    </row>
    <row r="16" spans="1:14" customFormat="1" x14ac:dyDescent="0.2">
      <c r="A16" s="38" t="s">
        <v>185</v>
      </c>
      <c r="B16" s="38" t="s">
        <v>186</v>
      </c>
      <c r="C16" s="45" t="s">
        <v>45</v>
      </c>
      <c r="D16" s="39">
        <v>1500000</v>
      </c>
      <c r="E16" s="39">
        <v>500000</v>
      </c>
      <c r="F16" s="39">
        <v>500000</v>
      </c>
      <c r="G16" s="39">
        <v>0</v>
      </c>
      <c r="H16" s="39">
        <v>0</v>
      </c>
      <c r="I16" s="39">
        <v>0</v>
      </c>
      <c r="J16" s="39">
        <v>228293.9</v>
      </c>
      <c r="K16" s="39">
        <v>228293.9</v>
      </c>
      <c r="L16" s="39">
        <v>271706.09999999998</v>
      </c>
      <c r="M16" s="39">
        <v>271706.09999999998</v>
      </c>
      <c r="N16" s="48">
        <f t="shared" si="0"/>
        <v>0.45658779999999999</v>
      </c>
    </row>
    <row r="17" spans="1:14" customFormat="1" x14ac:dyDescent="0.2">
      <c r="A17" s="38" t="s">
        <v>108</v>
      </c>
      <c r="B17" s="38" t="s">
        <v>109</v>
      </c>
      <c r="C17" s="45" t="s">
        <v>45</v>
      </c>
      <c r="D17" s="39">
        <v>1500000</v>
      </c>
      <c r="E17" s="39">
        <v>50000</v>
      </c>
      <c r="F17" s="39">
        <v>50000</v>
      </c>
      <c r="G17" s="39">
        <v>0</v>
      </c>
      <c r="H17" s="39">
        <v>0</v>
      </c>
      <c r="I17" s="39">
        <v>0</v>
      </c>
      <c r="J17" s="39">
        <v>28492.95</v>
      </c>
      <c r="K17" s="39">
        <v>28492.95</v>
      </c>
      <c r="L17" s="39">
        <v>21507.05</v>
      </c>
      <c r="M17" s="39">
        <v>21507.05</v>
      </c>
      <c r="N17" s="48">
        <f t="shared" si="0"/>
        <v>0.569859</v>
      </c>
    </row>
    <row r="18" spans="1:14" customFormat="1" ht="13.5" thickBot="1" x14ac:dyDescent="0.25">
      <c r="A18" s="38" t="s">
        <v>110</v>
      </c>
      <c r="B18" s="38" t="s">
        <v>111</v>
      </c>
      <c r="C18" s="45" t="s">
        <v>45</v>
      </c>
      <c r="D18" s="39">
        <v>1500000</v>
      </c>
      <c r="E18" s="39">
        <v>50000</v>
      </c>
      <c r="F18" s="39">
        <v>50000</v>
      </c>
      <c r="G18" s="39">
        <v>0</v>
      </c>
      <c r="H18" s="39">
        <v>0</v>
      </c>
      <c r="I18" s="39">
        <v>0</v>
      </c>
      <c r="J18" s="39">
        <v>28492.95</v>
      </c>
      <c r="K18" s="39">
        <v>28492.95</v>
      </c>
      <c r="L18" s="39">
        <v>21507.05</v>
      </c>
      <c r="M18" s="39">
        <v>21507.05</v>
      </c>
      <c r="N18" s="48">
        <f t="shared" si="0"/>
        <v>0.569859</v>
      </c>
    </row>
    <row r="19" spans="1:14" s="50" customFormat="1" ht="15" customHeight="1" thickBot="1" x14ac:dyDescent="0.25">
      <c r="A19" s="9" t="s">
        <v>116</v>
      </c>
      <c r="B19" s="10" t="s">
        <v>117</v>
      </c>
      <c r="C19" s="11" t="s">
        <v>45</v>
      </c>
      <c r="D19" s="12">
        <v>2000000</v>
      </c>
      <c r="E19" s="12">
        <v>500000</v>
      </c>
      <c r="F19" s="12">
        <v>500000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500000</v>
      </c>
      <c r="M19" s="12">
        <v>500000</v>
      </c>
      <c r="N19" s="61">
        <f t="shared" si="0"/>
        <v>0</v>
      </c>
    </row>
    <row r="20" spans="1:14" customFormat="1" x14ac:dyDescent="0.2">
      <c r="A20" s="38" t="s">
        <v>118</v>
      </c>
      <c r="B20" s="38" t="s">
        <v>119</v>
      </c>
      <c r="C20" s="45" t="s">
        <v>45</v>
      </c>
      <c r="D20" s="39">
        <v>2000000</v>
      </c>
      <c r="E20" s="39">
        <v>500000</v>
      </c>
      <c r="F20" s="39">
        <v>500000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500000</v>
      </c>
      <c r="M20" s="39">
        <v>500000</v>
      </c>
      <c r="N20" s="48">
        <f t="shared" si="0"/>
        <v>0</v>
      </c>
    </row>
    <row r="21" spans="1:14" customFormat="1" x14ac:dyDescent="0.2">
      <c r="A21" s="38" t="s">
        <v>120</v>
      </c>
      <c r="B21" s="38" t="s">
        <v>121</v>
      </c>
      <c r="C21" s="45" t="s">
        <v>45</v>
      </c>
      <c r="D21" s="39">
        <v>2000000</v>
      </c>
      <c r="E21" s="39">
        <v>500000</v>
      </c>
      <c r="F21" s="39">
        <v>500000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500000</v>
      </c>
      <c r="M21" s="39">
        <v>500000</v>
      </c>
      <c r="N21" s="48">
        <f t="shared" si="0"/>
        <v>0</v>
      </c>
    </row>
  </sheetData>
  <mergeCells count="4">
    <mergeCell ref="A1:N1"/>
    <mergeCell ref="A2:N2"/>
    <mergeCell ref="A3:N3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295A-79DB-4416-AEAF-8AD1C8CBC0B5}">
  <dimension ref="A1:N64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59.42578125" customWidth="1"/>
    <col min="3" max="3" width="7" style="15" bestFit="1" customWidth="1"/>
    <col min="4" max="5" width="20" bestFit="1" customWidth="1"/>
    <col min="6" max="6" width="18" bestFit="1" customWidth="1"/>
    <col min="7" max="7" width="12" bestFit="1" customWidth="1"/>
    <col min="8" max="8" width="15" customWidth="1"/>
    <col min="9" max="9" width="18.42578125" customWidth="1"/>
    <col min="10" max="11" width="16" bestFit="1" customWidth="1"/>
    <col min="12" max="12" width="24" bestFit="1" customWidth="1"/>
    <col min="13" max="13" width="21" bestFit="1" customWidth="1"/>
    <col min="14" max="14" width="11.85546875" customWidth="1"/>
  </cols>
  <sheetData>
    <row r="1" spans="1:14" ht="30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13951970819</v>
      </c>
      <c r="E2" s="36">
        <v>13734722923</v>
      </c>
      <c r="F2" s="36">
        <v>13734722923</v>
      </c>
      <c r="G2" s="36">
        <v>0</v>
      </c>
      <c r="H2" s="36">
        <v>0</v>
      </c>
      <c r="I2" s="36">
        <v>0</v>
      </c>
      <c r="J2" s="36">
        <v>12116423797.4</v>
      </c>
      <c r="K2" s="36">
        <v>11928957975.639999</v>
      </c>
      <c r="L2" s="36">
        <v>1618299125.5999999</v>
      </c>
      <c r="M2" s="36">
        <v>1618299125.5999999</v>
      </c>
      <c r="N2" s="37">
        <f>+J2/E2</f>
        <v>0.88217460703994133</v>
      </c>
    </row>
    <row r="3" spans="1:14" s="50" customFormat="1" ht="15" customHeight="1" thickBot="1" x14ac:dyDescent="0.25">
      <c r="A3" s="9" t="s">
        <v>41</v>
      </c>
      <c r="B3" s="10" t="s">
        <v>42</v>
      </c>
      <c r="C3" s="11" t="s">
        <v>45</v>
      </c>
      <c r="D3" s="12">
        <v>7844732158</v>
      </c>
      <c r="E3" s="12">
        <v>7482364344</v>
      </c>
      <c r="F3" s="12">
        <v>7482364344</v>
      </c>
      <c r="G3" s="12">
        <v>0</v>
      </c>
      <c r="H3" s="12">
        <v>0</v>
      </c>
      <c r="I3" s="12">
        <v>0</v>
      </c>
      <c r="J3" s="12">
        <v>7054543957.7299995</v>
      </c>
      <c r="K3" s="12">
        <v>7025201106.2600002</v>
      </c>
      <c r="L3" s="12">
        <v>427820386.26999998</v>
      </c>
      <c r="M3" s="12">
        <v>427820386.26999998</v>
      </c>
      <c r="N3" s="56">
        <f t="shared" ref="N3:N64" si="0">+J3/E3</f>
        <v>0.94282283425384605</v>
      </c>
    </row>
    <row r="4" spans="1:14" x14ac:dyDescent="0.2">
      <c r="A4" s="42" t="s">
        <v>43</v>
      </c>
      <c r="B4" s="42" t="s">
        <v>44</v>
      </c>
      <c r="C4" s="44" t="s">
        <v>45</v>
      </c>
      <c r="D4" s="43">
        <v>2937311501</v>
      </c>
      <c r="E4" s="43">
        <v>2838693259</v>
      </c>
      <c r="F4" s="43">
        <v>2838693259</v>
      </c>
      <c r="G4" s="43">
        <v>0</v>
      </c>
      <c r="H4" s="43">
        <v>0</v>
      </c>
      <c r="I4" s="43">
        <v>0</v>
      </c>
      <c r="J4" s="43">
        <v>2678267011.25</v>
      </c>
      <c r="K4" s="43">
        <v>2678267011.25</v>
      </c>
      <c r="L4" s="43">
        <v>160426247.75</v>
      </c>
      <c r="M4" s="43">
        <v>160426247.75</v>
      </c>
      <c r="N4" s="68">
        <f t="shared" si="0"/>
        <v>0.94348588131480116</v>
      </c>
    </row>
    <row r="5" spans="1:14" x14ac:dyDescent="0.2">
      <c r="A5" s="38" t="s">
        <v>46</v>
      </c>
      <c r="B5" s="38" t="s">
        <v>47</v>
      </c>
      <c r="C5" s="45" t="s">
        <v>45</v>
      </c>
      <c r="D5" s="39">
        <v>2932782276</v>
      </c>
      <c r="E5" s="39">
        <v>2834164034</v>
      </c>
      <c r="F5" s="39">
        <v>2834164034</v>
      </c>
      <c r="G5" s="39">
        <v>0</v>
      </c>
      <c r="H5" s="39">
        <v>0</v>
      </c>
      <c r="I5" s="39">
        <v>0</v>
      </c>
      <c r="J5" s="39">
        <v>2674102545.5900002</v>
      </c>
      <c r="K5" s="39">
        <v>2674102545.5900002</v>
      </c>
      <c r="L5" s="39">
        <v>160061488.41</v>
      </c>
      <c r="M5" s="39">
        <v>160061488.41</v>
      </c>
      <c r="N5" s="48">
        <f t="shared" si="0"/>
        <v>0.94352426800642974</v>
      </c>
    </row>
    <row r="6" spans="1:14" x14ac:dyDescent="0.2">
      <c r="A6" s="38" t="s">
        <v>48</v>
      </c>
      <c r="B6" s="38" t="s">
        <v>49</v>
      </c>
      <c r="C6" s="45" t="s">
        <v>45</v>
      </c>
      <c r="D6" s="39">
        <v>4529225</v>
      </c>
      <c r="E6" s="39">
        <v>4529225</v>
      </c>
      <c r="F6" s="39">
        <v>4529225</v>
      </c>
      <c r="G6" s="39">
        <v>0</v>
      </c>
      <c r="H6" s="39">
        <v>0</v>
      </c>
      <c r="I6" s="39">
        <v>0</v>
      </c>
      <c r="J6" s="39">
        <v>4164465.66</v>
      </c>
      <c r="K6" s="39">
        <v>4164465.66</v>
      </c>
      <c r="L6" s="39">
        <v>364759.34</v>
      </c>
      <c r="M6" s="39">
        <v>364759.34</v>
      </c>
      <c r="N6" s="48">
        <f t="shared" si="0"/>
        <v>0.91946539639783853</v>
      </c>
    </row>
    <row r="7" spans="1:14" x14ac:dyDescent="0.2">
      <c r="A7" s="38" t="s">
        <v>50</v>
      </c>
      <c r="B7" s="38" t="s">
        <v>51</v>
      </c>
      <c r="C7" s="45" t="s">
        <v>45</v>
      </c>
      <c r="D7" s="39">
        <v>27500000</v>
      </c>
      <c r="E7" s="39">
        <v>32500000</v>
      </c>
      <c r="F7" s="39">
        <v>32500000</v>
      </c>
      <c r="G7" s="39">
        <v>0</v>
      </c>
      <c r="H7" s="39">
        <v>0</v>
      </c>
      <c r="I7" s="39">
        <v>0</v>
      </c>
      <c r="J7" s="39">
        <v>17608567.98</v>
      </c>
      <c r="K7" s="39">
        <v>17608567.98</v>
      </c>
      <c r="L7" s="39">
        <v>14891432.02</v>
      </c>
      <c r="M7" s="39">
        <v>14891432.02</v>
      </c>
      <c r="N7" s="48">
        <f t="shared" si="0"/>
        <v>0.54180209169230775</v>
      </c>
    </row>
    <row r="8" spans="1:14" x14ac:dyDescent="0.2">
      <c r="A8" s="38" t="s">
        <v>52</v>
      </c>
      <c r="B8" s="38" t="s">
        <v>53</v>
      </c>
      <c r="C8" s="45" t="s">
        <v>45</v>
      </c>
      <c r="D8" s="39">
        <v>27500000</v>
      </c>
      <c r="E8" s="39">
        <v>32500000</v>
      </c>
      <c r="F8" s="39">
        <v>32500000</v>
      </c>
      <c r="G8" s="39">
        <v>0</v>
      </c>
      <c r="H8" s="39">
        <v>0</v>
      </c>
      <c r="I8" s="39">
        <v>0</v>
      </c>
      <c r="J8" s="39">
        <v>17608567.98</v>
      </c>
      <c r="K8" s="39">
        <v>17608567.98</v>
      </c>
      <c r="L8" s="39">
        <v>14891432.02</v>
      </c>
      <c r="M8" s="39">
        <v>14891432.02</v>
      </c>
      <c r="N8" s="48">
        <f t="shared" si="0"/>
        <v>0.54180209169230775</v>
      </c>
    </row>
    <row r="9" spans="1:14" x14ac:dyDescent="0.2">
      <c r="A9" s="38" t="s">
        <v>54</v>
      </c>
      <c r="B9" s="38" t="s">
        <v>55</v>
      </c>
      <c r="C9" s="45" t="s">
        <v>45</v>
      </c>
      <c r="D9" s="39">
        <v>3585406159</v>
      </c>
      <c r="E9" s="39">
        <v>3296684831</v>
      </c>
      <c r="F9" s="39">
        <v>3296684831</v>
      </c>
      <c r="G9" s="39">
        <v>0</v>
      </c>
      <c r="H9" s="39">
        <v>0</v>
      </c>
      <c r="I9" s="39">
        <v>0</v>
      </c>
      <c r="J9" s="39">
        <v>3148229206.04</v>
      </c>
      <c r="K9" s="39">
        <v>3148229206.04</v>
      </c>
      <c r="L9" s="39">
        <v>148455624.96000001</v>
      </c>
      <c r="M9" s="39">
        <v>148455624.96000001</v>
      </c>
      <c r="N9" s="48">
        <f t="shared" si="0"/>
        <v>0.95496820819387573</v>
      </c>
    </row>
    <row r="10" spans="1:14" x14ac:dyDescent="0.2">
      <c r="A10" s="38" t="s">
        <v>56</v>
      </c>
      <c r="B10" s="38" t="s">
        <v>57</v>
      </c>
      <c r="C10" s="45" t="s">
        <v>45</v>
      </c>
      <c r="D10" s="39">
        <v>1073672890</v>
      </c>
      <c r="E10" s="39">
        <v>962629280</v>
      </c>
      <c r="F10" s="39">
        <v>962629280</v>
      </c>
      <c r="G10" s="39">
        <v>0</v>
      </c>
      <c r="H10" s="39">
        <v>0</v>
      </c>
      <c r="I10" s="39">
        <v>0</v>
      </c>
      <c r="J10" s="39">
        <v>920220081.45000005</v>
      </c>
      <c r="K10" s="39">
        <v>920220081.45000005</v>
      </c>
      <c r="L10" s="39">
        <v>42409198.549999997</v>
      </c>
      <c r="M10" s="39">
        <v>42409198.549999997</v>
      </c>
      <c r="N10" s="48">
        <f t="shared" si="0"/>
        <v>0.95594441242219441</v>
      </c>
    </row>
    <row r="11" spans="1:14" x14ac:dyDescent="0.2">
      <c r="A11" s="38" t="s">
        <v>58</v>
      </c>
      <c r="B11" s="38" t="s">
        <v>59</v>
      </c>
      <c r="C11" s="45" t="s">
        <v>45</v>
      </c>
      <c r="D11" s="39">
        <v>1187681959</v>
      </c>
      <c r="E11" s="39">
        <v>1099691607</v>
      </c>
      <c r="F11" s="39">
        <v>1099691607</v>
      </c>
      <c r="G11" s="39">
        <v>0</v>
      </c>
      <c r="H11" s="39">
        <v>0</v>
      </c>
      <c r="I11" s="39">
        <v>0</v>
      </c>
      <c r="J11" s="39">
        <v>1064816014.84</v>
      </c>
      <c r="K11" s="39">
        <v>1064816014.84</v>
      </c>
      <c r="L11" s="39">
        <v>34875592.159999996</v>
      </c>
      <c r="M11" s="39">
        <v>34875592.159999996</v>
      </c>
      <c r="N11" s="48">
        <f t="shared" si="0"/>
        <v>0.96828602497463645</v>
      </c>
    </row>
    <row r="12" spans="1:14" x14ac:dyDescent="0.2">
      <c r="A12" s="38" t="s">
        <v>60</v>
      </c>
      <c r="B12" s="38" t="s">
        <v>61</v>
      </c>
      <c r="C12" s="45" t="s">
        <v>201</v>
      </c>
      <c r="D12" s="39">
        <v>503676864</v>
      </c>
      <c r="E12" s="39">
        <v>489709959</v>
      </c>
      <c r="F12" s="39">
        <v>489709959</v>
      </c>
      <c r="G12" s="39">
        <v>0</v>
      </c>
      <c r="H12" s="39">
        <v>0</v>
      </c>
      <c r="I12" s="39">
        <v>0</v>
      </c>
      <c r="J12" s="39">
        <v>443410959.93000001</v>
      </c>
      <c r="K12" s="39">
        <v>443410959.93000001</v>
      </c>
      <c r="L12" s="39">
        <v>46298999.07</v>
      </c>
      <c r="M12" s="39">
        <v>46298999.07</v>
      </c>
      <c r="N12" s="48">
        <f t="shared" si="0"/>
        <v>0.90545628444121551</v>
      </c>
    </row>
    <row r="13" spans="1:14" x14ac:dyDescent="0.2">
      <c r="A13" s="38" t="s">
        <v>62</v>
      </c>
      <c r="B13" s="38" t="s">
        <v>63</v>
      </c>
      <c r="C13" s="45" t="s">
        <v>45</v>
      </c>
      <c r="D13" s="39">
        <v>464946796</v>
      </c>
      <c r="E13" s="39">
        <v>412953089</v>
      </c>
      <c r="F13" s="39">
        <v>412953089</v>
      </c>
      <c r="G13" s="39">
        <v>0</v>
      </c>
      <c r="H13" s="39">
        <v>0</v>
      </c>
      <c r="I13" s="39">
        <v>0</v>
      </c>
      <c r="J13" s="39">
        <v>403713398.13999999</v>
      </c>
      <c r="K13" s="39">
        <v>403713398.13999999</v>
      </c>
      <c r="L13" s="39">
        <v>9239690.8599999994</v>
      </c>
      <c r="M13" s="39">
        <v>9239690.8599999994</v>
      </c>
      <c r="N13" s="48">
        <f t="shared" si="0"/>
        <v>0.97762532571829242</v>
      </c>
    </row>
    <row r="14" spans="1:14" x14ac:dyDescent="0.2">
      <c r="A14" s="38" t="s">
        <v>64</v>
      </c>
      <c r="B14" s="38" t="s">
        <v>65</v>
      </c>
      <c r="C14" s="45" t="s">
        <v>45</v>
      </c>
      <c r="D14" s="39">
        <v>355427650</v>
      </c>
      <c r="E14" s="39">
        <v>331700896</v>
      </c>
      <c r="F14" s="39">
        <v>331700896</v>
      </c>
      <c r="G14" s="39">
        <v>0</v>
      </c>
      <c r="H14" s="39">
        <v>0</v>
      </c>
      <c r="I14" s="39">
        <v>0</v>
      </c>
      <c r="J14" s="39">
        <v>316068751.68000001</v>
      </c>
      <c r="K14" s="39">
        <v>316068751.68000001</v>
      </c>
      <c r="L14" s="39">
        <v>15632144.32</v>
      </c>
      <c r="M14" s="39">
        <v>15632144.32</v>
      </c>
      <c r="N14" s="48">
        <f t="shared" si="0"/>
        <v>0.95287277029242634</v>
      </c>
    </row>
    <row r="15" spans="1:14" x14ac:dyDescent="0.2">
      <c r="A15" s="38" t="s">
        <v>66</v>
      </c>
      <c r="B15" s="38" t="s">
        <v>67</v>
      </c>
      <c r="C15" s="45" t="s">
        <v>45</v>
      </c>
      <c r="D15" s="39">
        <v>589537746</v>
      </c>
      <c r="E15" s="39">
        <v>575835477</v>
      </c>
      <c r="F15" s="39">
        <v>575835477</v>
      </c>
      <c r="G15" s="39">
        <v>0</v>
      </c>
      <c r="H15" s="39">
        <v>0</v>
      </c>
      <c r="I15" s="39">
        <v>0</v>
      </c>
      <c r="J15" s="39">
        <v>542901648</v>
      </c>
      <c r="K15" s="39">
        <v>542901648</v>
      </c>
      <c r="L15" s="39">
        <v>32933829</v>
      </c>
      <c r="M15" s="39">
        <v>32933829</v>
      </c>
      <c r="N15" s="48">
        <f t="shared" si="0"/>
        <v>0.94280687745815983</v>
      </c>
    </row>
    <row r="16" spans="1:14" x14ac:dyDescent="0.2">
      <c r="A16" s="38" t="s">
        <v>68</v>
      </c>
      <c r="B16" s="38" t="s">
        <v>237</v>
      </c>
      <c r="C16" s="45" t="s">
        <v>45</v>
      </c>
      <c r="D16" s="39">
        <v>559305041</v>
      </c>
      <c r="E16" s="39">
        <v>546305452</v>
      </c>
      <c r="F16" s="39">
        <v>546305452</v>
      </c>
      <c r="G16" s="39">
        <v>0</v>
      </c>
      <c r="H16" s="39">
        <v>0</v>
      </c>
      <c r="I16" s="39">
        <v>0</v>
      </c>
      <c r="J16" s="39">
        <v>514397563</v>
      </c>
      <c r="K16" s="39">
        <v>514397563</v>
      </c>
      <c r="L16" s="39">
        <v>31907889</v>
      </c>
      <c r="M16" s="39">
        <v>31907889</v>
      </c>
      <c r="N16" s="48">
        <f t="shared" si="0"/>
        <v>0.94159331765189858</v>
      </c>
    </row>
    <row r="17" spans="1:14" x14ac:dyDescent="0.2">
      <c r="A17" s="38" t="s">
        <v>69</v>
      </c>
      <c r="B17" s="38" t="s">
        <v>1022</v>
      </c>
      <c r="C17" s="45" t="s">
        <v>45</v>
      </c>
      <c r="D17" s="39">
        <v>30232705</v>
      </c>
      <c r="E17" s="39">
        <v>29530025</v>
      </c>
      <c r="F17" s="39">
        <v>29530025</v>
      </c>
      <c r="G17" s="39">
        <v>0</v>
      </c>
      <c r="H17" s="39">
        <v>0</v>
      </c>
      <c r="I17" s="39">
        <v>0</v>
      </c>
      <c r="J17" s="39">
        <v>28504085</v>
      </c>
      <c r="K17" s="39">
        <v>28504085</v>
      </c>
      <c r="L17" s="39">
        <v>1025940</v>
      </c>
      <c r="M17" s="39">
        <v>1025940</v>
      </c>
      <c r="N17" s="48">
        <f t="shared" si="0"/>
        <v>0.96525773344248778</v>
      </c>
    </row>
    <row r="18" spans="1:14" x14ac:dyDescent="0.2">
      <c r="A18" s="38" t="s">
        <v>70</v>
      </c>
      <c r="B18" s="38" t="s">
        <v>71</v>
      </c>
      <c r="C18" s="45" t="s">
        <v>45</v>
      </c>
      <c r="D18" s="39">
        <v>704976752</v>
      </c>
      <c r="E18" s="39">
        <v>738650777</v>
      </c>
      <c r="F18" s="39">
        <v>738650777</v>
      </c>
      <c r="G18" s="39">
        <v>0</v>
      </c>
      <c r="H18" s="39">
        <v>0</v>
      </c>
      <c r="I18" s="39">
        <v>0</v>
      </c>
      <c r="J18" s="39">
        <v>667537524.46000004</v>
      </c>
      <c r="K18" s="39">
        <v>638194672.99000001</v>
      </c>
      <c r="L18" s="39">
        <v>71113252.540000007</v>
      </c>
      <c r="M18" s="39">
        <v>71113252.540000007</v>
      </c>
      <c r="N18" s="48">
        <f t="shared" si="0"/>
        <v>0.90372547521194857</v>
      </c>
    </row>
    <row r="19" spans="1:14" x14ac:dyDescent="0.2">
      <c r="A19" s="38" t="s">
        <v>72</v>
      </c>
      <c r="B19" s="38" t="s">
        <v>240</v>
      </c>
      <c r="C19" s="45" t="s">
        <v>45</v>
      </c>
      <c r="D19" s="39">
        <v>317443402</v>
      </c>
      <c r="E19" s="39">
        <v>325165401</v>
      </c>
      <c r="F19" s="39">
        <v>325165401</v>
      </c>
      <c r="G19" s="39">
        <v>0</v>
      </c>
      <c r="H19" s="39">
        <v>0</v>
      </c>
      <c r="I19" s="39">
        <v>0</v>
      </c>
      <c r="J19" s="39">
        <v>290996006</v>
      </c>
      <c r="K19" s="39">
        <v>290996006</v>
      </c>
      <c r="L19" s="39">
        <v>34169395</v>
      </c>
      <c r="M19" s="39">
        <v>34169395</v>
      </c>
      <c r="N19" s="48">
        <f t="shared" si="0"/>
        <v>0.89491687954832566</v>
      </c>
    </row>
    <row r="20" spans="1:14" x14ac:dyDescent="0.2">
      <c r="A20" s="38" t="s">
        <v>73</v>
      </c>
      <c r="B20" s="38" t="s">
        <v>242</v>
      </c>
      <c r="C20" s="45" t="s">
        <v>45</v>
      </c>
      <c r="D20" s="39">
        <v>181396230</v>
      </c>
      <c r="E20" s="39">
        <v>183712903</v>
      </c>
      <c r="F20" s="39">
        <v>183712903</v>
      </c>
      <c r="G20" s="39">
        <v>0</v>
      </c>
      <c r="H20" s="39">
        <v>0</v>
      </c>
      <c r="I20" s="39">
        <v>0</v>
      </c>
      <c r="J20" s="39">
        <v>162524252</v>
      </c>
      <c r="K20" s="39">
        <v>162524252</v>
      </c>
      <c r="L20" s="39">
        <v>21188651</v>
      </c>
      <c r="M20" s="39">
        <v>21188651</v>
      </c>
      <c r="N20" s="48">
        <f t="shared" si="0"/>
        <v>0.88466432866721401</v>
      </c>
    </row>
    <row r="21" spans="1:14" x14ac:dyDescent="0.2">
      <c r="A21" s="38" t="s">
        <v>74</v>
      </c>
      <c r="B21" s="38" t="s">
        <v>244</v>
      </c>
      <c r="C21" s="45" t="s">
        <v>45</v>
      </c>
      <c r="D21" s="39">
        <v>90698115</v>
      </c>
      <c r="E21" s="39">
        <v>94333468</v>
      </c>
      <c r="F21" s="39">
        <v>94333468</v>
      </c>
      <c r="G21" s="39">
        <v>0</v>
      </c>
      <c r="H21" s="39">
        <v>0</v>
      </c>
      <c r="I21" s="39">
        <v>0</v>
      </c>
      <c r="J21" s="39">
        <v>83817231</v>
      </c>
      <c r="K21" s="39">
        <v>83817231</v>
      </c>
      <c r="L21" s="39">
        <v>10516237</v>
      </c>
      <c r="M21" s="39">
        <v>10516237</v>
      </c>
      <c r="N21" s="48">
        <f t="shared" si="0"/>
        <v>0.88852061497410439</v>
      </c>
    </row>
    <row r="22" spans="1:14" ht="13.5" thickBot="1" x14ac:dyDescent="0.25">
      <c r="A22" s="40" t="s">
        <v>75</v>
      </c>
      <c r="B22" s="40" t="s">
        <v>1023</v>
      </c>
      <c r="C22" s="46" t="s">
        <v>45</v>
      </c>
      <c r="D22" s="41">
        <v>115439005</v>
      </c>
      <c r="E22" s="41">
        <v>135439005</v>
      </c>
      <c r="F22" s="41">
        <v>135439005</v>
      </c>
      <c r="G22" s="41">
        <v>0</v>
      </c>
      <c r="H22" s="41">
        <v>0</v>
      </c>
      <c r="I22" s="41">
        <v>0</v>
      </c>
      <c r="J22" s="41">
        <v>130200035.45999999</v>
      </c>
      <c r="K22" s="41">
        <v>100857183.98999999</v>
      </c>
      <c r="L22" s="41">
        <v>5238969.54</v>
      </c>
      <c r="M22" s="41">
        <v>5238969.54</v>
      </c>
      <c r="N22" s="69">
        <f t="shared" si="0"/>
        <v>0.96131860581816875</v>
      </c>
    </row>
    <row r="23" spans="1:14" s="50" customFormat="1" ht="15" customHeight="1" thickBot="1" x14ac:dyDescent="0.25">
      <c r="A23" s="9" t="s">
        <v>76</v>
      </c>
      <c r="B23" s="10" t="s">
        <v>77</v>
      </c>
      <c r="C23" s="11" t="s">
        <v>45</v>
      </c>
      <c r="D23" s="12">
        <v>5196623373</v>
      </c>
      <c r="E23" s="12">
        <v>5196623373</v>
      </c>
      <c r="F23" s="12">
        <v>5196623373</v>
      </c>
      <c r="G23" s="12">
        <v>0</v>
      </c>
      <c r="H23" s="12">
        <v>0</v>
      </c>
      <c r="I23" s="12">
        <v>0</v>
      </c>
      <c r="J23" s="12">
        <v>4325602406.3100004</v>
      </c>
      <c r="K23" s="12">
        <v>4183826317.7399998</v>
      </c>
      <c r="L23" s="12">
        <v>871020966.69000006</v>
      </c>
      <c r="M23" s="12">
        <v>871020966.69000006</v>
      </c>
      <c r="N23" s="13">
        <f t="shared" si="0"/>
        <v>0.83238712830035999</v>
      </c>
    </row>
    <row r="24" spans="1:14" x14ac:dyDescent="0.2">
      <c r="A24" s="42" t="s">
        <v>78</v>
      </c>
      <c r="B24" s="42" t="s">
        <v>79</v>
      </c>
      <c r="C24" s="44" t="s">
        <v>45</v>
      </c>
      <c r="D24" s="43">
        <v>1196407075</v>
      </c>
      <c r="E24" s="43">
        <v>1216407075</v>
      </c>
      <c r="F24" s="43">
        <v>1216407075</v>
      </c>
      <c r="G24" s="43">
        <v>0</v>
      </c>
      <c r="H24" s="43">
        <v>0</v>
      </c>
      <c r="I24" s="43">
        <v>0</v>
      </c>
      <c r="J24" s="43">
        <v>807165472.19000006</v>
      </c>
      <c r="K24" s="43">
        <v>767541787.64999998</v>
      </c>
      <c r="L24" s="43">
        <v>409241602.81</v>
      </c>
      <c r="M24" s="43">
        <v>409241602.81</v>
      </c>
      <c r="N24" s="68">
        <f t="shared" si="0"/>
        <v>0.66356525605542049</v>
      </c>
    </row>
    <row r="25" spans="1:14" x14ac:dyDescent="0.2">
      <c r="A25" s="38" t="s">
        <v>80</v>
      </c>
      <c r="B25" s="38" t="s">
        <v>81</v>
      </c>
      <c r="C25" s="45" t="s">
        <v>45</v>
      </c>
      <c r="D25" s="39">
        <v>330898109</v>
      </c>
      <c r="E25" s="39">
        <v>275898109</v>
      </c>
      <c r="F25" s="39">
        <v>275898109</v>
      </c>
      <c r="G25" s="39">
        <v>0</v>
      </c>
      <c r="H25" s="39">
        <v>0</v>
      </c>
      <c r="I25" s="39">
        <v>0</v>
      </c>
      <c r="J25" s="39">
        <v>178007959.68000001</v>
      </c>
      <c r="K25" s="39">
        <v>177991308.22999999</v>
      </c>
      <c r="L25" s="39">
        <v>97890149.319999993</v>
      </c>
      <c r="M25" s="39">
        <v>97890149.319999993</v>
      </c>
      <c r="N25" s="48">
        <f t="shared" si="0"/>
        <v>0.645194562315757</v>
      </c>
    </row>
    <row r="26" spans="1:14" x14ac:dyDescent="0.2">
      <c r="A26" s="38" t="s">
        <v>82</v>
      </c>
      <c r="B26" s="38" t="s">
        <v>83</v>
      </c>
      <c r="C26" s="45" t="s">
        <v>45</v>
      </c>
      <c r="D26" s="39">
        <v>406800000</v>
      </c>
      <c r="E26" s="39">
        <v>381800000</v>
      </c>
      <c r="F26" s="39">
        <v>381800000</v>
      </c>
      <c r="G26" s="39">
        <v>0</v>
      </c>
      <c r="H26" s="39">
        <v>0</v>
      </c>
      <c r="I26" s="39">
        <v>0</v>
      </c>
      <c r="J26" s="39">
        <v>275434982.97000003</v>
      </c>
      <c r="K26" s="39">
        <v>246259536.59</v>
      </c>
      <c r="L26" s="39">
        <v>106365017.03</v>
      </c>
      <c r="M26" s="39">
        <v>106365017.03</v>
      </c>
      <c r="N26" s="48">
        <f t="shared" si="0"/>
        <v>0.72141168928758515</v>
      </c>
    </row>
    <row r="27" spans="1:14" x14ac:dyDescent="0.2">
      <c r="A27" s="38" t="s">
        <v>84</v>
      </c>
      <c r="B27" s="38" t="s">
        <v>85</v>
      </c>
      <c r="C27" s="45" t="s">
        <v>45</v>
      </c>
      <c r="D27" s="39">
        <v>439000000</v>
      </c>
      <c r="E27" s="39">
        <v>539000000</v>
      </c>
      <c r="F27" s="39">
        <v>539000000</v>
      </c>
      <c r="G27" s="39">
        <v>0</v>
      </c>
      <c r="H27" s="39">
        <v>0</v>
      </c>
      <c r="I27" s="39">
        <v>0</v>
      </c>
      <c r="J27" s="39">
        <v>343632929.06999999</v>
      </c>
      <c r="K27" s="39">
        <v>333707883.48000002</v>
      </c>
      <c r="L27" s="39">
        <v>195367070.93000001</v>
      </c>
      <c r="M27" s="39">
        <v>195367070.93000001</v>
      </c>
      <c r="N27" s="48">
        <f t="shared" si="0"/>
        <v>0.63753790179962888</v>
      </c>
    </row>
    <row r="28" spans="1:14" x14ac:dyDescent="0.2">
      <c r="A28" s="38" t="s">
        <v>86</v>
      </c>
      <c r="B28" s="38" t="s">
        <v>87</v>
      </c>
      <c r="C28" s="45" t="s">
        <v>45</v>
      </c>
      <c r="D28" s="39">
        <v>19708966</v>
      </c>
      <c r="E28" s="39">
        <v>19708966</v>
      </c>
      <c r="F28" s="39">
        <v>19708966</v>
      </c>
      <c r="G28" s="39">
        <v>0</v>
      </c>
      <c r="H28" s="39">
        <v>0</v>
      </c>
      <c r="I28" s="39">
        <v>0</v>
      </c>
      <c r="J28" s="39">
        <v>10089600.470000001</v>
      </c>
      <c r="K28" s="39">
        <v>9583059.3499999996</v>
      </c>
      <c r="L28" s="39">
        <v>9619365.5299999993</v>
      </c>
      <c r="M28" s="39">
        <v>9619365.5299999993</v>
      </c>
      <c r="N28" s="48">
        <f t="shared" si="0"/>
        <v>0.51192946753269553</v>
      </c>
    </row>
    <row r="29" spans="1:14" x14ac:dyDescent="0.2">
      <c r="A29" s="38" t="s">
        <v>88</v>
      </c>
      <c r="B29" s="38" t="s">
        <v>89</v>
      </c>
      <c r="C29" s="45" t="s">
        <v>45</v>
      </c>
      <c r="D29" s="39">
        <v>6211378</v>
      </c>
      <c r="E29" s="39">
        <v>6211378</v>
      </c>
      <c r="F29" s="39">
        <v>6211378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6211378</v>
      </c>
      <c r="M29" s="39">
        <v>6211378</v>
      </c>
      <c r="N29" s="48">
        <f t="shared" si="0"/>
        <v>0</v>
      </c>
    </row>
    <row r="30" spans="1:14" x14ac:dyDescent="0.2">
      <c r="A30" s="38" t="s">
        <v>90</v>
      </c>
      <c r="B30" s="38" t="s">
        <v>91</v>
      </c>
      <c r="C30" s="45" t="s">
        <v>45</v>
      </c>
      <c r="D30" s="39">
        <v>6211378</v>
      </c>
      <c r="E30" s="39">
        <v>6211378</v>
      </c>
      <c r="F30" s="39">
        <v>6211378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6211378</v>
      </c>
      <c r="M30" s="39">
        <v>6211378</v>
      </c>
      <c r="N30" s="48">
        <f t="shared" si="0"/>
        <v>0</v>
      </c>
    </row>
    <row r="31" spans="1:14" x14ac:dyDescent="0.2">
      <c r="A31" s="38" t="s">
        <v>92</v>
      </c>
      <c r="B31" s="38" t="s">
        <v>93</v>
      </c>
      <c r="C31" s="45" t="s">
        <v>45</v>
      </c>
      <c r="D31" s="39">
        <v>3608054118</v>
      </c>
      <c r="E31" s="39">
        <v>3640554118</v>
      </c>
      <c r="F31" s="39">
        <v>3640554118</v>
      </c>
      <c r="G31" s="39">
        <v>0</v>
      </c>
      <c r="H31" s="39">
        <v>0</v>
      </c>
      <c r="I31" s="39">
        <v>0</v>
      </c>
      <c r="J31" s="39">
        <v>3434500773.1100001</v>
      </c>
      <c r="K31" s="39">
        <v>3335434802.0300002</v>
      </c>
      <c r="L31" s="39">
        <v>206053344.88999999</v>
      </c>
      <c r="M31" s="39">
        <v>206053344.88999999</v>
      </c>
      <c r="N31" s="48">
        <f t="shared" si="0"/>
        <v>0.94340055436308179</v>
      </c>
    </row>
    <row r="32" spans="1:14" x14ac:dyDescent="0.2">
      <c r="A32" s="38" t="s">
        <v>94</v>
      </c>
      <c r="B32" s="38" t="s">
        <v>95</v>
      </c>
      <c r="C32" s="45" t="s">
        <v>45</v>
      </c>
      <c r="D32" s="39">
        <v>3607037118</v>
      </c>
      <c r="E32" s="39">
        <v>3637037118</v>
      </c>
      <c r="F32" s="39">
        <v>3637037118</v>
      </c>
      <c r="G32" s="39">
        <v>0</v>
      </c>
      <c r="H32" s="39">
        <v>0</v>
      </c>
      <c r="I32" s="39">
        <v>0</v>
      </c>
      <c r="J32" s="39">
        <v>3433918732.6500001</v>
      </c>
      <c r="K32" s="39">
        <v>3334860847.8499999</v>
      </c>
      <c r="L32" s="39">
        <v>203118385.34999999</v>
      </c>
      <c r="M32" s="39">
        <v>203118385.34999999</v>
      </c>
      <c r="N32" s="48">
        <f t="shared" si="0"/>
        <v>0.94415278734859476</v>
      </c>
    </row>
    <row r="33" spans="1:14" x14ac:dyDescent="0.2">
      <c r="A33" s="38" t="s">
        <v>96</v>
      </c>
      <c r="B33" s="38" t="s">
        <v>97</v>
      </c>
      <c r="C33" s="45" t="s">
        <v>45</v>
      </c>
      <c r="D33" s="39">
        <v>1017000</v>
      </c>
      <c r="E33" s="39">
        <v>3517000</v>
      </c>
      <c r="F33" s="39">
        <v>3517000</v>
      </c>
      <c r="G33" s="39">
        <v>0</v>
      </c>
      <c r="H33" s="39">
        <v>0</v>
      </c>
      <c r="I33" s="39">
        <v>0</v>
      </c>
      <c r="J33" s="39">
        <v>582040.46</v>
      </c>
      <c r="K33" s="39">
        <v>573954.18000000005</v>
      </c>
      <c r="L33" s="39">
        <v>2934959.54</v>
      </c>
      <c r="M33" s="39">
        <v>2934959.54</v>
      </c>
      <c r="N33" s="48">
        <f t="shared" si="0"/>
        <v>0.16549344896218368</v>
      </c>
    </row>
    <row r="34" spans="1:14" x14ac:dyDescent="0.2">
      <c r="A34" s="38" t="s">
        <v>98</v>
      </c>
      <c r="B34" s="38" t="s">
        <v>99</v>
      </c>
      <c r="C34" s="45" t="s">
        <v>45</v>
      </c>
      <c r="D34" s="39">
        <v>26620834</v>
      </c>
      <c r="E34" s="39">
        <v>27620834</v>
      </c>
      <c r="F34" s="39">
        <v>27620834</v>
      </c>
      <c r="G34" s="39">
        <v>0</v>
      </c>
      <c r="H34" s="39">
        <v>0</v>
      </c>
      <c r="I34" s="39">
        <v>0</v>
      </c>
      <c r="J34" s="39">
        <v>24002147.010000002</v>
      </c>
      <c r="K34" s="39">
        <v>23964055.059999999</v>
      </c>
      <c r="L34" s="39">
        <v>3618686.99</v>
      </c>
      <c r="M34" s="39">
        <v>3618686.99</v>
      </c>
      <c r="N34" s="48">
        <f t="shared" si="0"/>
        <v>0.86898704832736051</v>
      </c>
    </row>
    <row r="35" spans="1:14" x14ac:dyDescent="0.2">
      <c r="A35" s="38" t="s">
        <v>100</v>
      </c>
      <c r="B35" s="38" t="s">
        <v>101</v>
      </c>
      <c r="C35" s="45" t="s">
        <v>45</v>
      </c>
      <c r="D35" s="39">
        <v>588334</v>
      </c>
      <c r="E35" s="39">
        <v>1588334</v>
      </c>
      <c r="F35" s="39">
        <v>1588334</v>
      </c>
      <c r="G35" s="39">
        <v>0</v>
      </c>
      <c r="H35" s="39">
        <v>0</v>
      </c>
      <c r="I35" s="39">
        <v>0</v>
      </c>
      <c r="J35" s="39">
        <v>1323547.01</v>
      </c>
      <c r="K35" s="39">
        <v>1285455.06</v>
      </c>
      <c r="L35" s="39">
        <v>264786.99</v>
      </c>
      <c r="M35" s="39">
        <v>264786.99</v>
      </c>
      <c r="N35" s="48">
        <f t="shared" si="0"/>
        <v>0.83329262611012545</v>
      </c>
    </row>
    <row r="36" spans="1:14" x14ac:dyDescent="0.2">
      <c r="A36" s="38" t="s">
        <v>102</v>
      </c>
      <c r="B36" s="38" t="s">
        <v>103</v>
      </c>
      <c r="C36" s="45" t="s">
        <v>45</v>
      </c>
      <c r="D36" s="39">
        <v>26032500</v>
      </c>
      <c r="E36" s="39">
        <v>26032500</v>
      </c>
      <c r="F36" s="39">
        <v>26032500</v>
      </c>
      <c r="G36" s="39">
        <v>0</v>
      </c>
      <c r="H36" s="39">
        <v>0</v>
      </c>
      <c r="I36" s="39">
        <v>0</v>
      </c>
      <c r="J36" s="39">
        <v>22678600</v>
      </c>
      <c r="K36" s="39">
        <v>22678600</v>
      </c>
      <c r="L36" s="39">
        <v>3353900</v>
      </c>
      <c r="M36" s="39">
        <v>3353900</v>
      </c>
      <c r="N36" s="48">
        <f t="shared" si="0"/>
        <v>0.87116489004129449</v>
      </c>
    </row>
    <row r="37" spans="1:14" x14ac:dyDescent="0.2">
      <c r="A37" s="38" t="s">
        <v>104</v>
      </c>
      <c r="B37" s="38" t="s">
        <v>105</v>
      </c>
      <c r="C37" s="45" t="s">
        <v>45</v>
      </c>
      <c r="D37" s="39">
        <v>338989968</v>
      </c>
      <c r="E37" s="39">
        <v>285489968</v>
      </c>
      <c r="F37" s="39">
        <v>285489968</v>
      </c>
      <c r="G37" s="39">
        <v>0</v>
      </c>
      <c r="H37" s="39">
        <v>0</v>
      </c>
      <c r="I37" s="39">
        <v>0</v>
      </c>
      <c r="J37" s="39">
        <v>56229641</v>
      </c>
      <c r="K37" s="39">
        <v>54933530</v>
      </c>
      <c r="L37" s="39">
        <v>229260327</v>
      </c>
      <c r="M37" s="39">
        <v>229260327</v>
      </c>
      <c r="N37" s="48">
        <f t="shared" si="0"/>
        <v>0.19695837788597881</v>
      </c>
    </row>
    <row r="38" spans="1:14" x14ac:dyDescent="0.2">
      <c r="A38" s="38" t="s">
        <v>106</v>
      </c>
      <c r="B38" s="38" t="s">
        <v>107</v>
      </c>
      <c r="C38" s="45" t="s">
        <v>45</v>
      </c>
      <c r="D38" s="39">
        <v>338989968</v>
      </c>
      <c r="E38" s="39">
        <v>285489968</v>
      </c>
      <c r="F38" s="39">
        <v>285489968</v>
      </c>
      <c r="G38" s="39">
        <v>0</v>
      </c>
      <c r="H38" s="39">
        <v>0</v>
      </c>
      <c r="I38" s="39">
        <v>0</v>
      </c>
      <c r="J38" s="39">
        <v>56229641</v>
      </c>
      <c r="K38" s="39">
        <v>54933530</v>
      </c>
      <c r="L38" s="39">
        <v>229260327</v>
      </c>
      <c r="M38" s="39">
        <v>229260327</v>
      </c>
      <c r="N38" s="48">
        <f t="shared" si="0"/>
        <v>0.19695837788597881</v>
      </c>
    </row>
    <row r="39" spans="1:14" x14ac:dyDescent="0.2">
      <c r="A39" s="38" t="s">
        <v>108</v>
      </c>
      <c r="B39" s="38" t="s">
        <v>109</v>
      </c>
      <c r="C39" s="45" t="s">
        <v>45</v>
      </c>
      <c r="D39" s="39">
        <v>10170000</v>
      </c>
      <c r="E39" s="39">
        <v>10170000</v>
      </c>
      <c r="F39" s="39">
        <v>10170000</v>
      </c>
      <c r="G39" s="39">
        <v>0</v>
      </c>
      <c r="H39" s="39">
        <v>0</v>
      </c>
      <c r="I39" s="39">
        <v>0</v>
      </c>
      <c r="J39" s="39">
        <v>845539</v>
      </c>
      <c r="K39" s="39">
        <v>845539</v>
      </c>
      <c r="L39" s="39">
        <v>9324461</v>
      </c>
      <c r="M39" s="39">
        <v>9324461</v>
      </c>
      <c r="N39" s="48">
        <f t="shared" si="0"/>
        <v>8.314051130776795E-2</v>
      </c>
    </row>
    <row r="40" spans="1:14" x14ac:dyDescent="0.2">
      <c r="A40" s="38" t="s">
        <v>110</v>
      </c>
      <c r="B40" s="38" t="s">
        <v>111</v>
      </c>
      <c r="C40" s="45" t="s">
        <v>45</v>
      </c>
      <c r="D40" s="39">
        <v>10170000</v>
      </c>
      <c r="E40" s="39">
        <v>10170000</v>
      </c>
      <c r="F40" s="39">
        <v>10170000</v>
      </c>
      <c r="G40" s="39">
        <v>0</v>
      </c>
      <c r="H40" s="39">
        <v>0</v>
      </c>
      <c r="I40" s="39">
        <v>0</v>
      </c>
      <c r="J40" s="39">
        <v>845539</v>
      </c>
      <c r="K40" s="39">
        <v>845539</v>
      </c>
      <c r="L40" s="39">
        <v>9324461</v>
      </c>
      <c r="M40" s="39">
        <v>9324461</v>
      </c>
      <c r="N40" s="48">
        <f t="shared" si="0"/>
        <v>8.314051130776795E-2</v>
      </c>
    </row>
    <row r="41" spans="1:14" x14ac:dyDescent="0.2">
      <c r="A41" s="38" t="s">
        <v>112</v>
      </c>
      <c r="B41" s="38" t="s">
        <v>113</v>
      </c>
      <c r="C41" s="45" t="s">
        <v>45</v>
      </c>
      <c r="D41" s="39">
        <v>10170000</v>
      </c>
      <c r="E41" s="39">
        <v>10170000</v>
      </c>
      <c r="F41" s="39">
        <v>10170000</v>
      </c>
      <c r="G41" s="39">
        <v>0</v>
      </c>
      <c r="H41" s="39">
        <v>0</v>
      </c>
      <c r="I41" s="39">
        <v>0</v>
      </c>
      <c r="J41" s="39">
        <v>2858834</v>
      </c>
      <c r="K41" s="39">
        <v>1106604</v>
      </c>
      <c r="L41" s="39">
        <v>7311166</v>
      </c>
      <c r="M41" s="39">
        <v>7311166</v>
      </c>
      <c r="N41" s="48">
        <f t="shared" si="0"/>
        <v>0.28110462143559489</v>
      </c>
    </row>
    <row r="42" spans="1:14" ht="13.5" thickBot="1" x14ac:dyDescent="0.25">
      <c r="A42" s="40" t="s">
        <v>114</v>
      </c>
      <c r="B42" s="40" t="s">
        <v>115</v>
      </c>
      <c r="C42" s="46" t="s">
        <v>45</v>
      </c>
      <c r="D42" s="41">
        <v>10170000</v>
      </c>
      <c r="E42" s="41">
        <v>10170000</v>
      </c>
      <c r="F42" s="41">
        <v>10170000</v>
      </c>
      <c r="G42" s="41">
        <v>0</v>
      </c>
      <c r="H42" s="41">
        <v>0</v>
      </c>
      <c r="I42" s="41">
        <v>0</v>
      </c>
      <c r="J42" s="41">
        <v>2858834</v>
      </c>
      <c r="K42" s="41">
        <v>1106604</v>
      </c>
      <c r="L42" s="41">
        <v>7311166</v>
      </c>
      <c r="M42" s="41">
        <v>7311166</v>
      </c>
      <c r="N42" s="69">
        <f t="shared" si="0"/>
        <v>0.28110462143559489</v>
      </c>
    </row>
    <row r="43" spans="1:14" s="50" customFormat="1" ht="15" customHeight="1" thickBot="1" x14ac:dyDescent="0.25">
      <c r="A43" s="9" t="s">
        <v>116</v>
      </c>
      <c r="B43" s="10" t="s">
        <v>117</v>
      </c>
      <c r="C43" s="11" t="s">
        <v>45</v>
      </c>
      <c r="D43" s="12">
        <v>25407000</v>
      </c>
      <c r="E43" s="12">
        <v>25407000</v>
      </c>
      <c r="F43" s="12">
        <v>25407000</v>
      </c>
      <c r="G43" s="12">
        <v>0</v>
      </c>
      <c r="H43" s="12">
        <v>0</v>
      </c>
      <c r="I43" s="12">
        <v>0</v>
      </c>
      <c r="J43" s="12">
        <v>24994997.289999999</v>
      </c>
      <c r="K43" s="12">
        <v>23878758.329999998</v>
      </c>
      <c r="L43" s="12">
        <v>412002.71</v>
      </c>
      <c r="M43" s="12">
        <v>412002.71</v>
      </c>
      <c r="N43" s="13">
        <f t="shared" si="0"/>
        <v>0.98378388987286969</v>
      </c>
    </row>
    <row r="44" spans="1:14" x14ac:dyDescent="0.2">
      <c r="A44" s="42" t="s">
        <v>118</v>
      </c>
      <c r="B44" s="42" t="s">
        <v>119</v>
      </c>
      <c r="C44" s="44" t="s">
        <v>45</v>
      </c>
      <c r="D44" s="43">
        <v>25407000</v>
      </c>
      <c r="E44" s="43">
        <v>25407000</v>
      </c>
      <c r="F44" s="43">
        <v>25407000</v>
      </c>
      <c r="G44" s="43">
        <v>0</v>
      </c>
      <c r="H44" s="43">
        <v>0</v>
      </c>
      <c r="I44" s="43">
        <v>0</v>
      </c>
      <c r="J44" s="43">
        <v>24994997.289999999</v>
      </c>
      <c r="K44" s="43">
        <v>23878758.329999998</v>
      </c>
      <c r="L44" s="43">
        <v>412002.71</v>
      </c>
      <c r="M44" s="43">
        <v>412002.71</v>
      </c>
      <c r="N44" s="68">
        <f t="shared" si="0"/>
        <v>0.98378388987286969</v>
      </c>
    </row>
    <row r="45" spans="1:14" ht="13.5" thickBot="1" x14ac:dyDescent="0.25">
      <c r="A45" s="40" t="s">
        <v>120</v>
      </c>
      <c r="B45" s="40" t="s">
        <v>121</v>
      </c>
      <c r="C45" s="46" t="s">
        <v>45</v>
      </c>
      <c r="D45" s="41">
        <v>25407000</v>
      </c>
      <c r="E45" s="41">
        <v>25407000</v>
      </c>
      <c r="F45" s="41">
        <v>25407000</v>
      </c>
      <c r="G45" s="41">
        <v>0</v>
      </c>
      <c r="H45" s="41">
        <v>0</v>
      </c>
      <c r="I45" s="41">
        <v>0</v>
      </c>
      <c r="J45" s="41">
        <v>24994997.289999999</v>
      </c>
      <c r="K45" s="41">
        <v>23878758.329999998</v>
      </c>
      <c r="L45" s="41">
        <v>412002.71</v>
      </c>
      <c r="M45" s="41">
        <v>412002.71</v>
      </c>
      <c r="N45" s="69">
        <f t="shared" si="0"/>
        <v>0.98378388987286969</v>
      </c>
    </row>
    <row r="46" spans="1:14" s="50" customFormat="1" ht="15" customHeight="1" thickBot="1" x14ac:dyDescent="0.25">
      <c r="A46" s="9" t="s">
        <v>122</v>
      </c>
      <c r="B46" s="10" t="s">
        <v>123</v>
      </c>
      <c r="C46" s="11" t="s">
        <v>45</v>
      </c>
      <c r="D46" s="12">
        <v>885208288</v>
      </c>
      <c r="E46" s="12">
        <v>1030328206</v>
      </c>
      <c r="F46" s="12">
        <v>1030328206</v>
      </c>
      <c r="G46" s="12">
        <v>0</v>
      </c>
      <c r="H46" s="12">
        <v>0</v>
      </c>
      <c r="I46" s="12">
        <v>0</v>
      </c>
      <c r="J46" s="12">
        <v>711282436.07000005</v>
      </c>
      <c r="K46" s="12">
        <v>696051793.30999994</v>
      </c>
      <c r="L46" s="12">
        <v>319045769.93000001</v>
      </c>
      <c r="M46" s="12">
        <v>319045769.93000001</v>
      </c>
      <c r="N46" s="13">
        <f t="shared" si="0"/>
        <v>0.69034549566626158</v>
      </c>
    </row>
    <row r="47" spans="1:14" x14ac:dyDescent="0.2">
      <c r="A47" s="42" t="s">
        <v>124</v>
      </c>
      <c r="B47" s="42" t="s">
        <v>125</v>
      </c>
      <c r="C47" s="44" t="s">
        <v>45</v>
      </c>
      <c r="D47" s="43">
        <v>100372580</v>
      </c>
      <c r="E47" s="43">
        <v>98039681</v>
      </c>
      <c r="F47" s="43">
        <v>98039681</v>
      </c>
      <c r="G47" s="43">
        <v>0</v>
      </c>
      <c r="H47" s="43">
        <v>0</v>
      </c>
      <c r="I47" s="43">
        <v>0</v>
      </c>
      <c r="J47" s="43">
        <v>82289776.140000001</v>
      </c>
      <c r="K47" s="43">
        <v>82289776.140000001</v>
      </c>
      <c r="L47" s="43">
        <v>15749904.859999999</v>
      </c>
      <c r="M47" s="43">
        <v>15749904.859999999</v>
      </c>
      <c r="N47" s="68">
        <f t="shared" si="0"/>
        <v>0.83935173289680531</v>
      </c>
    </row>
    <row r="48" spans="1:14" x14ac:dyDescent="0.2">
      <c r="A48" s="38" t="s">
        <v>126</v>
      </c>
      <c r="B48" s="38" t="s">
        <v>1020</v>
      </c>
      <c r="C48" s="45" t="s">
        <v>45</v>
      </c>
      <c r="D48" s="39">
        <v>85256228</v>
      </c>
      <c r="E48" s="39">
        <v>83274669</v>
      </c>
      <c r="F48" s="39">
        <v>83274669</v>
      </c>
      <c r="G48" s="39">
        <v>0</v>
      </c>
      <c r="H48" s="39">
        <v>0</v>
      </c>
      <c r="I48" s="39">
        <v>0</v>
      </c>
      <c r="J48" s="39">
        <v>69896737.549999997</v>
      </c>
      <c r="K48" s="39">
        <v>69896737.549999997</v>
      </c>
      <c r="L48" s="39">
        <v>13377931.449999999</v>
      </c>
      <c r="M48" s="39">
        <v>13377931.449999999</v>
      </c>
      <c r="N48" s="48">
        <f t="shared" si="0"/>
        <v>0.83935173071657598</v>
      </c>
    </row>
    <row r="49" spans="1:14" x14ac:dyDescent="0.2">
      <c r="A49" s="38" t="s">
        <v>127</v>
      </c>
      <c r="B49" s="38" t="s">
        <v>1021</v>
      </c>
      <c r="C49" s="45" t="s">
        <v>45</v>
      </c>
      <c r="D49" s="39">
        <v>15116352</v>
      </c>
      <c r="E49" s="39">
        <v>14765012</v>
      </c>
      <c r="F49" s="39">
        <v>14765012</v>
      </c>
      <c r="G49" s="39">
        <v>0</v>
      </c>
      <c r="H49" s="39">
        <v>0</v>
      </c>
      <c r="I49" s="39">
        <v>0</v>
      </c>
      <c r="J49" s="39">
        <v>12393038.59</v>
      </c>
      <c r="K49" s="39">
        <v>12393038.59</v>
      </c>
      <c r="L49" s="39">
        <v>2371973.41</v>
      </c>
      <c r="M49" s="39">
        <v>2371973.41</v>
      </c>
      <c r="N49" s="48">
        <f t="shared" si="0"/>
        <v>0.8393517451932988</v>
      </c>
    </row>
    <row r="50" spans="1:14" x14ac:dyDescent="0.2">
      <c r="A50" s="38" t="s">
        <v>128</v>
      </c>
      <c r="B50" s="38" t="s">
        <v>129</v>
      </c>
      <c r="C50" s="45" t="s">
        <v>45</v>
      </c>
      <c r="D50" s="39">
        <v>117530057</v>
      </c>
      <c r="E50" s="39">
        <v>260448072</v>
      </c>
      <c r="F50" s="39">
        <v>260448072</v>
      </c>
      <c r="G50" s="39">
        <v>0</v>
      </c>
      <c r="H50" s="39">
        <v>0</v>
      </c>
      <c r="I50" s="39">
        <v>0</v>
      </c>
      <c r="J50" s="39">
        <v>155380555.38999999</v>
      </c>
      <c r="K50" s="39">
        <v>140149912.63</v>
      </c>
      <c r="L50" s="39">
        <v>105067516.61</v>
      </c>
      <c r="M50" s="39">
        <v>105067516.61</v>
      </c>
      <c r="N50" s="48">
        <f t="shared" si="0"/>
        <v>0.59658938611762879</v>
      </c>
    </row>
    <row r="51" spans="1:14" x14ac:dyDescent="0.2">
      <c r="A51" s="38" t="s">
        <v>130</v>
      </c>
      <c r="B51" s="38" t="s">
        <v>131</v>
      </c>
      <c r="C51" s="45" t="s">
        <v>45</v>
      </c>
      <c r="D51" s="39">
        <v>77803409</v>
      </c>
      <c r="E51" s="39">
        <v>220721424</v>
      </c>
      <c r="F51" s="39">
        <v>220721424</v>
      </c>
      <c r="G51" s="39">
        <v>0</v>
      </c>
      <c r="H51" s="39">
        <v>0</v>
      </c>
      <c r="I51" s="39">
        <v>0</v>
      </c>
      <c r="J51" s="39">
        <v>131209779.89</v>
      </c>
      <c r="K51" s="39">
        <v>115979137.13</v>
      </c>
      <c r="L51" s="39">
        <v>89511644.109999999</v>
      </c>
      <c r="M51" s="39">
        <v>89511644.109999999</v>
      </c>
      <c r="N51" s="48">
        <f t="shared" si="0"/>
        <v>0.59445874130460485</v>
      </c>
    </row>
    <row r="52" spans="1:14" x14ac:dyDescent="0.2">
      <c r="A52" s="38" t="s">
        <v>130</v>
      </c>
      <c r="B52" s="38" t="s">
        <v>131</v>
      </c>
      <c r="C52" s="45" t="s">
        <v>201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48" t="e">
        <f t="shared" si="0"/>
        <v>#DIV/0!</v>
      </c>
    </row>
    <row r="53" spans="1:14" x14ac:dyDescent="0.2">
      <c r="A53" s="38" t="s">
        <v>132</v>
      </c>
      <c r="B53" s="38" t="s">
        <v>133</v>
      </c>
      <c r="C53" s="45" t="s">
        <v>45</v>
      </c>
      <c r="D53" s="39">
        <v>39726648</v>
      </c>
      <c r="E53" s="39">
        <v>39726648</v>
      </c>
      <c r="F53" s="39">
        <v>39726648</v>
      </c>
      <c r="G53" s="39">
        <v>0</v>
      </c>
      <c r="H53" s="39">
        <v>0</v>
      </c>
      <c r="I53" s="39">
        <v>0</v>
      </c>
      <c r="J53" s="39">
        <v>24170775.5</v>
      </c>
      <c r="K53" s="39">
        <v>24170775.5</v>
      </c>
      <c r="L53" s="39">
        <v>15555872.5</v>
      </c>
      <c r="M53" s="39">
        <v>15555872.5</v>
      </c>
      <c r="N53" s="48">
        <f t="shared" si="0"/>
        <v>0.60842725769362671</v>
      </c>
    </row>
    <row r="54" spans="1:14" x14ac:dyDescent="0.2">
      <c r="A54" s="38" t="s">
        <v>134</v>
      </c>
      <c r="B54" s="38" t="s">
        <v>135</v>
      </c>
      <c r="C54" s="45" t="s">
        <v>45</v>
      </c>
      <c r="D54" s="39">
        <v>250000000</v>
      </c>
      <c r="E54" s="39">
        <v>254534802</v>
      </c>
      <c r="F54" s="39">
        <v>254534802</v>
      </c>
      <c r="G54" s="39">
        <v>0</v>
      </c>
      <c r="H54" s="39">
        <v>0</v>
      </c>
      <c r="I54" s="39">
        <v>0</v>
      </c>
      <c r="J54" s="39">
        <v>56591608.890000001</v>
      </c>
      <c r="K54" s="39">
        <v>56591608.890000001</v>
      </c>
      <c r="L54" s="39">
        <v>197943193.11000001</v>
      </c>
      <c r="M54" s="39">
        <v>197943193.11000001</v>
      </c>
      <c r="N54" s="48">
        <f t="shared" si="0"/>
        <v>0.22233348227956662</v>
      </c>
    </row>
    <row r="55" spans="1:14" x14ac:dyDescent="0.2">
      <c r="A55" s="38" t="s">
        <v>136</v>
      </c>
      <c r="B55" s="38" t="s">
        <v>137</v>
      </c>
      <c r="C55" s="45" t="s">
        <v>45</v>
      </c>
      <c r="D55" s="39">
        <v>250000000</v>
      </c>
      <c r="E55" s="39">
        <v>250000000</v>
      </c>
      <c r="F55" s="39">
        <v>250000000</v>
      </c>
      <c r="G55" s="39">
        <v>0</v>
      </c>
      <c r="H55" s="39">
        <v>0</v>
      </c>
      <c r="I55" s="39">
        <v>0</v>
      </c>
      <c r="J55" s="39">
        <v>52056806.890000001</v>
      </c>
      <c r="K55" s="39">
        <v>52056806.890000001</v>
      </c>
      <c r="L55" s="39">
        <v>197943193.11000001</v>
      </c>
      <c r="M55" s="39">
        <v>197943193.11000001</v>
      </c>
      <c r="N55" s="48">
        <f t="shared" si="0"/>
        <v>0.20822722756000001</v>
      </c>
    </row>
    <row r="56" spans="1:14" x14ac:dyDescent="0.2">
      <c r="A56" s="38" t="s">
        <v>138</v>
      </c>
      <c r="B56" s="38" t="s">
        <v>139</v>
      </c>
      <c r="C56" s="45" t="s">
        <v>45</v>
      </c>
      <c r="D56" s="39">
        <v>0</v>
      </c>
      <c r="E56" s="39">
        <v>4534802</v>
      </c>
      <c r="F56" s="39">
        <v>4534802</v>
      </c>
      <c r="G56" s="39">
        <v>0</v>
      </c>
      <c r="H56" s="39">
        <v>0</v>
      </c>
      <c r="I56" s="39">
        <v>0</v>
      </c>
      <c r="J56" s="39">
        <v>4534802</v>
      </c>
      <c r="K56" s="39">
        <v>4534802</v>
      </c>
      <c r="L56" s="39">
        <v>0</v>
      </c>
      <c r="M56" s="39">
        <v>0</v>
      </c>
      <c r="N56" s="48">
        <f t="shared" si="0"/>
        <v>1</v>
      </c>
    </row>
    <row r="57" spans="1:14" x14ac:dyDescent="0.2">
      <c r="A57" s="38" t="s">
        <v>140</v>
      </c>
      <c r="B57" s="38" t="s">
        <v>141</v>
      </c>
      <c r="C57" s="45" t="s">
        <v>45</v>
      </c>
      <c r="D57" s="39">
        <v>417305651</v>
      </c>
      <c r="E57" s="39">
        <v>417305651</v>
      </c>
      <c r="F57" s="39">
        <v>417305651</v>
      </c>
      <c r="G57" s="39">
        <v>0</v>
      </c>
      <c r="H57" s="39">
        <v>0</v>
      </c>
      <c r="I57" s="39">
        <v>0</v>
      </c>
      <c r="J57" s="39">
        <v>417020495.64999998</v>
      </c>
      <c r="K57" s="39">
        <v>417020495.64999998</v>
      </c>
      <c r="L57" s="39">
        <v>285155.34999999998</v>
      </c>
      <c r="M57" s="39">
        <v>285155.34999999998</v>
      </c>
      <c r="N57" s="48">
        <f t="shared" si="0"/>
        <v>0.99931667508140209</v>
      </c>
    </row>
    <row r="58" spans="1:14" x14ac:dyDescent="0.2">
      <c r="A58" s="38" t="s">
        <v>142</v>
      </c>
      <c r="B58" s="38" t="s">
        <v>1024</v>
      </c>
      <c r="C58" s="45" t="s">
        <v>45</v>
      </c>
      <c r="D58" s="39">
        <v>191953530</v>
      </c>
      <c r="E58" s="39">
        <v>191953530</v>
      </c>
      <c r="F58" s="39">
        <v>191953530</v>
      </c>
      <c r="G58" s="39">
        <v>0</v>
      </c>
      <c r="H58" s="39">
        <v>0</v>
      </c>
      <c r="I58" s="39">
        <v>0</v>
      </c>
      <c r="J58" s="39">
        <v>191953530</v>
      </c>
      <c r="K58" s="39">
        <v>191953530</v>
      </c>
      <c r="L58" s="39">
        <v>0</v>
      </c>
      <c r="M58" s="39">
        <v>0</v>
      </c>
      <c r="N58" s="48">
        <f t="shared" si="0"/>
        <v>1</v>
      </c>
    </row>
    <row r="59" spans="1:14" x14ac:dyDescent="0.2">
      <c r="A59" s="38" t="s">
        <v>143</v>
      </c>
      <c r="B59" s="38" t="s">
        <v>1025</v>
      </c>
      <c r="C59" s="45" t="s">
        <v>45</v>
      </c>
      <c r="D59" s="39">
        <v>157743990</v>
      </c>
      <c r="E59" s="39">
        <v>198597881</v>
      </c>
      <c r="F59" s="39">
        <v>198597881</v>
      </c>
      <c r="G59" s="39">
        <v>0</v>
      </c>
      <c r="H59" s="39">
        <v>0</v>
      </c>
      <c r="I59" s="39">
        <v>0</v>
      </c>
      <c r="J59" s="39">
        <v>198597881</v>
      </c>
      <c r="K59" s="39">
        <v>198597881</v>
      </c>
      <c r="L59" s="39">
        <v>0</v>
      </c>
      <c r="M59" s="39">
        <v>0</v>
      </c>
      <c r="N59" s="48">
        <f t="shared" si="0"/>
        <v>1</v>
      </c>
    </row>
    <row r="60" spans="1:14" x14ac:dyDescent="0.2">
      <c r="A60" s="38" t="s">
        <v>1036</v>
      </c>
      <c r="B60" s="38" t="s">
        <v>1037</v>
      </c>
      <c r="C60" s="45" t="s">
        <v>45</v>
      </c>
      <c r="D60" s="39">
        <v>18000000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48" t="e">
        <f t="shared" si="0"/>
        <v>#DIV/0!</v>
      </c>
    </row>
    <row r="61" spans="1:14" x14ac:dyDescent="0.2">
      <c r="A61" s="38" t="s">
        <v>144</v>
      </c>
      <c r="B61" s="38" t="s">
        <v>1026</v>
      </c>
      <c r="C61" s="45" t="s">
        <v>45</v>
      </c>
      <c r="D61" s="39">
        <v>13303710</v>
      </c>
      <c r="E61" s="39">
        <v>17503710</v>
      </c>
      <c r="F61" s="39">
        <v>17503710</v>
      </c>
      <c r="G61" s="39">
        <v>0</v>
      </c>
      <c r="H61" s="39">
        <v>0</v>
      </c>
      <c r="I61" s="39">
        <v>0</v>
      </c>
      <c r="J61" s="39">
        <v>17258697.129999999</v>
      </c>
      <c r="K61" s="39">
        <v>17258697.129999999</v>
      </c>
      <c r="L61" s="39">
        <v>245012.87</v>
      </c>
      <c r="M61" s="39">
        <v>245012.87</v>
      </c>
      <c r="N61" s="48">
        <f t="shared" si="0"/>
        <v>0.98600223209822369</v>
      </c>
    </row>
    <row r="62" spans="1:14" x14ac:dyDescent="0.2">
      <c r="A62" s="38" t="s">
        <v>145</v>
      </c>
      <c r="B62" s="38" t="s">
        <v>1027</v>
      </c>
      <c r="C62" s="45" t="s">
        <v>45</v>
      </c>
      <c r="D62" s="39">
        <v>1900530</v>
      </c>
      <c r="E62" s="39">
        <v>2650530</v>
      </c>
      <c r="F62" s="39">
        <v>2650530</v>
      </c>
      <c r="G62" s="39">
        <v>0</v>
      </c>
      <c r="H62" s="39">
        <v>0</v>
      </c>
      <c r="I62" s="39">
        <v>0</v>
      </c>
      <c r="J62" s="39">
        <v>2610387.52</v>
      </c>
      <c r="K62" s="39">
        <v>2610387.52</v>
      </c>
      <c r="L62" s="39">
        <v>40142.480000000003</v>
      </c>
      <c r="M62" s="39">
        <v>40142.480000000003</v>
      </c>
      <c r="N62" s="48">
        <f t="shared" si="0"/>
        <v>0.98485492335495162</v>
      </c>
    </row>
    <row r="63" spans="1:14" x14ac:dyDescent="0.2">
      <c r="A63" s="38" t="s">
        <v>1038</v>
      </c>
      <c r="B63" s="38" t="s">
        <v>1039</v>
      </c>
      <c r="C63" s="45" t="s">
        <v>45</v>
      </c>
      <c r="D63" s="39">
        <v>1005300</v>
      </c>
      <c r="E63" s="39">
        <v>6600000</v>
      </c>
      <c r="F63" s="39">
        <v>6600000</v>
      </c>
      <c r="G63" s="39">
        <v>0</v>
      </c>
      <c r="H63" s="39">
        <v>0</v>
      </c>
      <c r="I63" s="39">
        <v>0</v>
      </c>
      <c r="J63" s="39">
        <v>6600000</v>
      </c>
      <c r="K63" s="39">
        <v>6600000</v>
      </c>
      <c r="L63" s="39">
        <v>0</v>
      </c>
      <c r="M63" s="39">
        <v>0</v>
      </c>
      <c r="N63" s="48">
        <f t="shared" si="0"/>
        <v>1</v>
      </c>
    </row>
    <row r="64" spans="1:14" x14ac:dyDescent="0.2">
      <c r="A64" s="38" t="s">
        <v>146</v>
      </c>
      <c r="B64" s="38" t="s">
        <v>1028</v>
      </c>
      <c r="C64" s="45" t="s">
        <v>45</v>
      </c>
      <c r="D64" s="39">
        <v>33398591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48" t="e">
        <f t="shared" si="0"/>
        <v>#DIV/0!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5223-D463-4B99-A16C-2DCD9B893FE2}">
  <dimension ref="A1:N60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142" bestFit="1" customWidth="1"/>
    <col min="3" max="3" width="7" style="15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6" bestFit="1" customWidth="1"/>
    <col min="12" max="12" width="24" bestFit="1" customWidth="1"/>
    <col min="13" max="13" width="21" bestFit="1" customWidth="1"/>
    <col min="14" max="14" width="13.140625" customWidth="1"/>
  </cols>
  <sheetData>
    <row r="1" spans="1:14" ht="51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62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41692582527</v>
      </c>
      <c r="E2" s="36">
        <v>41273013031</v>
      </c>
      <c r="F2" s="36">
        <v>41272477994</v>
      </c>
      <c r="G2" s="36">
        <v>0</v>
      </c>
      <c r="H2" s="36">
        <v>0</v>
      </c>
      <c r="I2" s="36">
        <v>0</v>
      </c>
      <c r="J2" s="36">
        <v>38364955271.769997</v>
      </c>
      <c r="K2" s="36">
        <v>38119525778.290001</v>
      </c>
      <c r="L2" s="36">
        <v>2908057759.23</v>
      </c>
      <c r="M2" s="36">
        <v>2907522722.23</v>
      </c>
      <c r="N2" s="49">
        <f>+J2/E2</f>
        <v>0.92954093860204068</v>
      </c>
    </row>
    <row r="3" spans="1:14" s="50" customFormat="1" ht="13.5" thickBot="1" x14ac:dyDescent="0.25">
      <c r="A3" s="9" t="s">
        <v>41</v>
      </c>
      <c r="B3" s="10" t="s">
        <v>42</v>
      </c>
      <c r="C3" s="11" t="s">
        <v>45</v>
      </c>
      <c r="D3" s="12">
        <v>39221045776</v>
      </c>
      <c r="E3" s="12">
        <v>38649026295</v>
      </c>
      <c r="F3" s="12">
        <v>38648802688</v>
      </c>
      <c r="G3" s="12">
        <v>0</v>
      </c>
      <c r="H3" s="12">
        <v>0</v>
      </c>
      <c r="I3" s="12">
        <v>0</v>
      </c>
      <c r="J3" s="12">
        <v>36227447308.870003</v>
      </c>
      <c r="K3" s="12">
        <v>36108209440.75</v>
      </c>
      <c r="L3" s="12">
        <v>2421578986.1300001</v>
      </c>
      <c r="M3" s="12">
        <v>2421355379.1300001</v>
      </c>
      <c r="N3" s="61">
        <f t="shared" ref="N3:N60" si="0">+J3/E3</f>
        <v>0.93734437272373727</v>
      </c>
    </row>
    <row r="4" spans="1:14" x14ac:dyDescent="0.2">
      <c r="A4" s="38" t="s">
        <v>43</v>
      </c>
      <c r="B4" s="38" t="s">
        <v>44</v>
      </c>
      <c r="C4" s="45" t="s">
        <v>45</v>
      </c>
      <c r="D4" s="39">
        <v>13652667200</v>
      </c>
      <c r="E4" s="39">
        <v>13485604507</v>
      </c>
      <c r="F4" s="39">
        <v>13485380900</v>
      </c>
      <c r="G4" s="39">
        <v>0</v>
      </c>
      <c r="H4" s="39">
        <v>0</v>
      </c>
      <c r="I4" s="39">
        <v>0</v>
      </c>
      <c r="J4" s="39">
        <v>12724721998.459999</v>
      </c>
      <c r="K4" s="39">
        <v>12724721998.459999</v>
      </c>
      <c r="L4" s="39">
        <v>760882508.53999996</v>
      </c>
      <c r="M4" s="39">
        <v>760658901.53999996</v>
      </c>
      <c r="N4" s="48">
        <f t="shared" si="0"/>
        <v>0.94357816825007379</v>
      </c>
    </row>
    <row r="5" spans="1:14" x14ac:dyDescent="0.2">
      <c r="A5" s="38" t="s">
        <v>46</v>
      </c>
      <c r="B5" s="38" t="s">
        <v>47</v>
      </c>
      <c r="C5" s="45" t="s">
        <v>45</v>
      </c>
      <c r="D5" s="39">
        <v>13607144658</v>
      </c>
      <c r="E5" s="39">
        <v>13396848449</v>
      </c>
      <c r="F5" s="39">
        <v>13396624842</v>
      </c>
      <c r="G5" s="39">
        <v>0</v>
      </c>
      <c r="H5" s="39">
        <v>0</v>
      </c>
      <c r="I5" s="39">
        <v>0</v>
      </c>
      <c r="J5" s="39">
        <v>12665727894.18</v>
      </c>
      <c r="K5" s="39">
        <v>12665727894.18</v>
      </c>
      <c r="L5" s="39">
        <v>731120554.82000005</v>
      </c>
      <c r="M5" s="39">
        <v>730896947.82000005</v>
      </c>
      <c r="N5" s="48">
        <f t="shared" si="0"/>
        <v>0.94542592926961311</v>
      </c>
    </row>
    <row r="6" spans="1:14" x14ac:dyDescent="0.2">
      <c r="A6" s="38" t="s">
        <v>147</v>
      </c>
      <c r="B6" s="38" t="s">
        <v>148</v>
      </c>
      <c r="C6" s="45" t="s">
        <v>45</v>
      </c>
      <c r="D6" s="39">
        <v>0</v>
      </c>
      <c r="E6" s="39">
        <v>43233516</v>
      </c>
      <c r="F6" s="39">
        <v>43233516</v>
      </c>
      <c r="G6" s="39">
        <v>0</v>
      </c>
      <c r="H6" s="39">
        <v>0</v>
      </c>
      <c r="I6" s="39">
        <v>0</v>
      </c>
      <c r="J6" s="39">
        <v>16900361.829999998</v>
      </c>
      <c r="K6" s="39">
        <v>16900361.829999998</v>
      </c>
      <c r="L6" s="39">
        <v>26333154.170000002</v>
      </c>
      <c r="M6" s="39">
        <v>26333154.170000002</v>
      </c>
      <c r="N6" s="48">
        <f t="shared" si="0"/>
        <v>0.39090879932134132</v>
      </c>
    </row>
    <row r="7" spans="1:14" x14ac:dyDescent="0.2">
      <c r="A7" s="38" t="s">
        <v>48</v>
      </c>
      <c r="B7" s="38" t="s">
        <v>49</v>
      </c>
      <c r="C7" s="45" t="s">
        <v>45</v>
      </c>
      <c r="D7" s="39">
        <v>45522542</v>
      </c>
      <c r="E7" s="39">
        <v>45522542</v>
      </c>
      <c r="F7" s="39">
        <v>45522542</v>
      </c>
      <c r="G7" s="39">
        <v>0</v>
      </c>
      <c r="H7" s="39">
        <v>0</v>
      </c>
      <c r="I7" s="39">
        <v>0</v>
      </c>
      <c r="J7" s="39">
        <v>42093742.450000003</v>
      </c>
      <c r="K7" s="39">
        <v>42093742.450000003</v>
      </c>
      <c r="L7" s="39">
        <v>3428799.55</v>
      </c>
      <c r="M7" s="39">
        <v>3428799.55</v>
      </c>
      <c r="N7" s="48">
        <f t="shared" si="0"/>
        <v>0.92467908426554923</v>
      </c>
    </row>
    <row r="8" spans="1:14" x14ac:dyDescent="0.2">
      <c r="A8" s="38" t="s">
        <v>50</v>
      </c>
      <c r="B8" s="38" t="s">
        <v>51</v>
      </c>
      <c r="C8" s="45" t="s">
        <v>45</v>
      </c>
      <c r="D8" s="39">
        <v>437674009</v>
      </c>
      <c r="E8" s="39">
        <v>497674009</v>
      </c>
      <c r="F8" s="39">
        <v>497674009</v>
      </c>
      <c r="G8" s="39">
        <v>0</v>
      </c>
      <c r="H8" s="39">
        <v>0</v>
      </c>
      <c r="I8" s="39">
        <v>0</v>
      </c>
      <c r="J8" s="39">
        <v>325609518.06</v>
      </c>
      <c r="K8" s="39">
        <v>325609518.06</v>
      </c>
      <c r="L8" s="39">
        <v>172064490.94</v>
      </c>
      <c r="M8" s="39">
        <v>172064490.94</v>
      </c>
      <c r="N8" s="48">
        <f t="shared" si="0"/>
        <v>0.65426265421066021</v>
      </c>
    </row>
    <row r="9" spans="1:14" x14ac:dyDescent="0.2">
      <c r="A9" s="38" t="s">
        <v>52</v>
      </c>
      <c r="B9" s="38" t="s">
        <v>53</v>
      </c>
      <c r="C9" s="45" t="s">
        <v>45</v>
      </c>
      <c r="D9" s="39">
        <v>435000000</v>
      </c>
      <c r="E9" s="39">
        <v>475000000</v>
      </c>
      <c r="F9" s="39">
        <v>475000000</v>
      </c>
      <c r="G9" s="39">
        <v>0</v>
      </c>
      <c r="H9" s="39">
        <v>0</v>
      </c>
      <c r="I9" s="39">
        <v>0</v>
      </c>
      <c r="J9" s="39">
        <v>321915863.52999997</v>
      </c>
      <c r="K9" s="39">
        <v>321915863.52999997</v>
      </c>
      <c r="L9" s="39">
        <v>153084136.47</v>
      </c>
      <c r="M9" s="39">
        <v>153084136.47</v>
      </c>
      <c r="N9" s="48">
        <f t="shared" si="0"/>
        <v>0.67771760743157894</v>
      </c>
    </row>
    <row r="10" spans="1:14" x14ac:dyDescent="0.2">
      <c r="A10" s="38" t="s">
        <v>1032</v>
      </c>
      <c r="B10" s="38" t="s">
        <v>1033</v>
      </c>
      <c r="C10" s="45" t="s">
        <v>45</v>
      </c>
      <c r="D10" s="39">
        <v>0</v>
      </c>
      <c r="E10" s="39">
        <v>17000000</v>
      </c>
      <c r="F10" s="39">
        <v>17000000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17000000</v>
      </c>
      <c r="M10" s="39">
        <v>17000000</v>
      </c>
      <c r="N10" s="48">
        <f t="shared" si="0"/>
        <v>0</v>
      </c>
    </row>
    <row r="11" spans="1:14" x14ac:dyDescent="0.2">
      <c r="A11" s="38" t="s">
        <v>149</v>
      </c>
      <c r="B11" s="38" t="s">
        <v>150</v>
      </c>
      <c r="C11" s="45" t="s">
        <v>45</v>
      </c>
      <c r="D11" s="39">
        <v>2674009</v>
      </c>
      <c r="E11" s="39">
        <v>5674009</v>
      </c>
      <c r="F11" s="39">
        <v>5674009</v>
      </c>
      <c r="G11" s="39">
        <v>0</v>
      </c>
      <c r="H11" s="39">
        <v>0</v>
      </c>
      <c r="I11" s="39">
        <v>0</v>
      </c>
      <c r="J11" s="39">
        <v>3693654.53</v>
      </c>
      <c r="K11" s="39">
        <v>3693654.53</v>
      </c>
      <c r="L11" s="39">
        <v>1980354.47</v>
      </c>
      <c r="M11" s="39">
        <v>1980354.47</v>
      </c>
      <c r="N11" s="48">
        <f t="shared" si="0"/>
        <v>0.65097791173753861</v>
      </c>
    </row>
    <row r="12" spans="1:14" x14ac:dyDescent="0.2">
      <c r="A12" s="38" t="s">
        <v>54</v>
      </c>
      <c r="B12" s="38" t="s">
        <v>55</v>
      </c>
      <c r="C12" s="45" t="s">
        <v>45</v>
      </c>
      <c r="D12" s="39">
        <v>18722491317</v>
      </c>
      <c r="E12" s="39">
        <v>18273980521</v>
      </c>
      <c r="F12" s="39">
        <v>18273980521</v>
      </c>
      <c r="G12" s="39">
        <v>0</v>
      </c>
      <c r="H12" s="39">
        <v>0</v>
      </c>
      <c r="I12" s="39">
        <v>0</v>
      </c>
      <c r="J12" s="39">
        <v>17039043299.639999</v>
      </c>
      <c r="K12" s="39">
        <v>17039043299.639999</v>
      </c>
      <c r="L12" s="39">
        <v>1234937221.3599999</v>
      </c>
      <c r="M12" s="39">
        <v>1234937221.3599999</v>
      </c>
      <c r="N12" s="48">
        <f t="shared" si="0"/>
        <v>0.93242100592474408</v>
      </c>
    </row>
    <row r="13" spans="1:14" x14ac:dyDescent="0.2">
      <c r="A13" s="38" t="s">
        <v>56</v>
      </c>
      <c r="B13" s="38" t="s">
        <v>57</v>
      </c>
      <c r="C13" s="45" t="s">
        <v>45</v>
      </c>
      <c r="D13" s="39">
        <v>5644984905</v>
      </c>
      <c r="E13" s="39">
        <v>5472165685</v>
      </c>
      <c r="F13" s="39">
        <v>5472165685</v>
      </c>
      <c r="G13" s="39">
        <v>0</v>
      </c>
      <c r="H13" s="39">
        <v>0</v>
      </c>
      <c r="I13" s="39">
        <v>0</v>
      </c>
      <c r="J13" s="39">
        <v>4996052524.1800003</v>
      </c>
      <c r="K13" s="39">
        <v>4996052524.1800003</v>
      </c>
      <c r="L13" s="39">
        <v>476113160.81999999</v>
      </c>
      <c r="M13" s="39">
        <v>476113160.81999999</v>
      </c>
      <c r="N13" s="48">
        <f t="shared" si="0"/>
        <v>0.91299365037043834</v>
      </c>
    </row>
    <row r="14" spans="1:14" x14ac:dyDescent="0.2">
      <c r="A14" s="38" t="s">
        <v>58</v>
      </c>
      <c r="B14" s="38" t="s">
        <v>59</v>
      </c>
      <c r="C14" s="45" t="s">
        <v>45</v>
      </c>
      <c r="D14" s="39">
        <v>4272297509</v>
      </c>
      <c r="E14" s="39">
        <v>4178001847</v>
      </c>
      <c r="F14" s="39">
        <v>4178001847</v>
      </c>
      <c r="G14" s="39">
        <v>0</v>
      </c>
      <c r="H14" s="39">
        <v>0</v>
      </c>
      <c r="I14" s="39">
        <v>0</v>
      </c>
      <c r="J14" s="39">
        <v>3766108848.0599999</v>
      </c>
      <c r="K14" s="39">
        <v>3766108848.0599999</v>
      </c>
      <c r="L14" s="39">
        <v>411892998.94</v>
      </c>
      <c r="M14" s="39">
        <v>411892998.94</v>
      </c>
      <c r="N14" s="48">
        <f t="shared" si="0"/>
        <v>0.90141387820693319</v>
      </c>
    </row>
    <row r="15" spans="1:14" x14ac:dyDescent="0.2">
      <c r="A15" s="38" t="s">
        <v>60</v>
      </c>
      <c r="B15" s="38" t="s">
        <v>61</v>
      </c>
      <c r="C15" s="45" t="s">
        <v>45</v>
      </c>
      <c r="D15" s="39">
        <v>2485978</v>
      </c>
      <c r="E15" s="39">
        <v>7787132</v>
      </c>
      <c r="F15" s="39">
        <v>7787132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7787132</v>
      </c>
      <c r="M15" s="39">
        <v>7787132</v>
      </c>
      <c r="N15" s="48">
        <f t="shared" si="0"/>
        <v>0</v>
      </c>
    </row>
    <row r="16" spans="1:14" x14ac:dyDescent="0.2">
      <c r="A16" s="38" t="s">
        <v>60</v>
      </c>
      <c r="B16" s="38" t="s">
        <v>61</v>
      </c>
      <c r="C16" s="45" t="s">
        <v>201</v>
      </c>
      <c r="D16" s="39">
        <v>2499129239</v>
      </c>
      <c r="E16" s="39">
        <v>2467139627</v>
      </c>
      <c r="F16" s="39">
        <v>2467139627</v>
      </c>
      <c r="G16" s="39">
        <v>0</v>
      </c>
      <c r="H16" s="39">
        <v>0</v>
      </c>
      <c r="I16" s="39">
        <v>0</v>
      </c>
      <c r="J16" s="39">
        <v>2329442504.5900002</v>
      </c>
      <c r="K16" s="39">
        <v>2329442504.5900002</v>
      </c>
      <c r="L16" s="39">
        <v>137697122.41</v>
      </c>
      <c r="M16" s="39">
        <v>137697122.41</v>
      </c>
      <c r="N16" s="48">
        <f t="shared" si="0"/>
        <v>0.94418754378428216</v>
      </c>
    </row>
    <row r="17" spans="1:14" x14ac:dyDescent="0.2">
      <c r="A17" s="38" t="s">
        <v>62</v>
      </c>
      <c r="B17" s="38" t="s">
        <v>63</v>
      </c>
      <c r="C17" s="45" t="s">
        <v>45</v>
      </c>
      <c r="D17" s="39">
        <v>2342855633</v>
      </c>
      <c r="E17" s="39">
        <v>2172855633</v>
      </c>
      <c r="F17" s="39">
        <v>2172855633</v>
      </c>
      <c r="G17" s="39">
        <v>0</v>
      </c>
      <c r="H17" s="39">
        <v>0</v>
      </c>
      <c r="I17" s="39">
        <v>0</v>
      </c>
      <c r="J17" s="39">
        <v>2158752873.0100002</v>
      </c>
      <c r="K17" s="39">
        <v>2158752873.0100002</v>
      </c>
      <c r="L17" s="39">
        <v>14102759.99</v>
      </c>
      <c r="M17" s="39">
        <v>14102759.99</v>
      </c>
      <c r="N17" s="48">
        <f t="shared" si="0"/>
        <v>0.99350957340385815</v>
      </c>
    </row>
    <row r="18" spans="1:14" x14ac:dyDescent="0.2">
      <c r="A18" s="38" t="s">
        <v>64</v>
      </c>
      <c r="B18" s="38" t="s">
        <v>65</v>
      </c>
      <c r="C18" s="45" t="s">
        <v>45</v>
      </c>
      <c r="D18" s="39">
        <v>3960738053</v>
      </c>
      <c r="E18" s="39">
        <v>3976030597</v>
      </c>
      <c r="F18" s="39">
        <v>3976030597</v>
      </c>
      <c r="G18" s="39">
        <v>0</v>
      </c>
      <c r="H18" s="39">
        <v>0</v>
      </c>
      <c r="I18" s="39">
        <v>0</v>
      </c>
      <c r="J18" s="39">
        <v>3788686549.8000002</v>
      </c>
      <c r="K18" s="39">
        <v>3788686549.8000002</v>
      </c>
      <c r="L18" s="39">
        <v>187344047.19999999</v>
      </c>
      <c r="M18" s="39">
        <v>187344047.19999999</v>
      </c>
      <c r="N18" s="48">
        <f t="shared" si="0"/>
        <v>0.95288163845083207</v>
      </c>
    </row>
    <row r="19" spans="1:14" x14ac:dyDescent="0.2">
      <c r="A19" s="38" t="s">
        <v>66</v>
      </c>
      <c r="B19" s="38" t="s">
        <v>67</v>
      </c>
      <c r="C19" s="45" t="s">
        <v>45</v>
      </c>
      <c r="D19" s="39">
        <v>2955343670</v>
      </c>
      <c r="E19" s="39">
        <v>2924120674</v>
      </c>
      <c r="F19" s="39">
        <v>2924120674</v>
      </c>
      <c r="G19" s="39">
        <v>0</v>
      </c>
      <c r="H19" s="39">
        <v>0</v>
      </c>
      <c r="I19" s="39">
        <v>0</v>
      </c>
      <c r="J19" s="39">
        <v>2820191483</v>
      </c>
      <c r="K19" s="39">
        <v>2820191483</v>
      </c>
      <c r="L19" s="39">
        <v>103929191</v>
      </c>
      <c r="M19" s="39">
        <v>103929191</v>
      </c>
      <c r="N19" s="48">
        <f t="shared" si="0"/>
        <v>0.96445796785197924</v>
      </c>
    </row>
    <row r="20" spans="1:14" x14ac:dyDescent="0.2">
      <c r="A20" s="38" t="s">
        <v>151</v>
      </c>
      <c r="B20" s="38" t="s">
        <v>237</v>
      </c>
      <c r="C20" s="45" t="s">
        <v>45</v>
      </c>
      <c r="D20" s="39">
        <v>2803787584</v>
      </c>
      <c r="E20" s="39">
        <v>2774165768</v>
      </c>
      <c r="F20" s="39">
        <v>2774165768</v>
      </c>
      <c r="G20" s="39">
        <v>0</v>
      </c>
      <c r="H20" s="39">
        <v>0</v>
      </c>
      <c r="I20" s="39">
        <v>0</v>
      </c>
      <c r="J20" s="39">
        <v>2672278435</v>
      </c>
      <c r="K20" s="39">
        <v>2672278435</v>
      </c>
      <c r="L20" s="39">
        <v>101887333</v>
      </c>
      <c r="M20" s="39">
        <v>101887333</v>
      </c>
      <c r="N20" s="48">
        <f t="shared" si="0"/>
        <v>0.96327280288176353</v>
      </c>
    </row>
    <row r="21" spans="1:14" x14ac:dyDescent="0.2">
      <c r="A21" s="38" t="s">
        <v>152</v>
      </c>
      <c r="B21" s="38" t="s">
        <v>1022</v>
      </c>
      <c r="C21" s="45" t="s">
        <v>45</v>
      </c>
      <c r="D21" s="39">
        <v>151556086</v>
      </c>
      <c r="E21" s="39">
        <v>149954906</v>
      </c>
      <c r="F21" s="39">
        <v>149954906</v>
      </c>
      <c r="G21" s="39">
        <v>0</v>
      </c>
      <c r="H21" s="39">
        <v>0</v>
      </c>
      <c r="I21" s="39">
        <v>0</v>
      </c>
      <c r="J21" s="39">
        <v>147913048</v>
      </c>
      <c r="K21" s="39">
        <v>147913048</v>
      </c>
      <c r="L21" s="39">
        <v>2041858</v>
      </c>
      <c r="M21" s="39">
        <v>2041858</v>
      </c>
      <c r="N21" s="48">
        <f t="shared" si="0"/>
        <v>0.98638351985629602</v>
      </c>
    </row>
    <row r="22" spans="1:14" x14ac:dyDescent="0.2">
      <c r="A22" s="38" t="s">
        <v>70</v>
      </c>
      <c r="B22" s="38" t="s">
        <v>71</v>
      </c>
      <c r="C22" s="45" t="s">
        <v>45</v>
      </c>
      <c r="D22" s="39">
        <v>3452869580</v>
      </c>
      <c r="E22" s="39">
        <v>3467646584</v>
      </c>
      <c r="F22" s="39">
        <v>3467646584</v>
      </c>
      <c r="G22" s="39">
        <v>0</v>
      </c>
      <c r="H22" s="39">
        <v>0</v>
      </c>
      <c r="I22" s="39">
        <v>0</v>
      </c>
      <c r="J22" s="39">
        <v>3317881009.71</v>
      </c>
      <c r="K22" s="39">
        <v>3198643141.5900002</v>
      </c>
      <c r="L22" s="39">
        <v>149765574.28999999</v>
      </c>
      <c r="M22" s="39">
        <v>149765574.28999999</v>
      </c>
      <c r="N22" s="48">
        <f t="shared" si="0"/>
        <v>0.95681060031289511</v>
      </c>
    </row>
    <row r="23" spans="1:14" x14ac:dyDescent="0.2">
      <c r="A23" s="38" t="s">
        <v>153</v>
      </c>
      <c r="B23" s="38" t="s">
        <v>240</v>
      </c>
      <c r="C23" s="45" t="s">
        <v>45</v>
      </c>
      <c r="D23" s="39">
        <v>1591338899</v>
      </c>
      <c r="E23" s="39">
        <v>1574526517</v>
      </c>
      <c r="F23" s="39">
        <v>1574526517</v>
      </c>
      <c r="G23" s="39">
        <v>0</v>
      </c>
      <c r="H23" s="39">
        <v>0</v>
      </c>
      <c r="I23" s="39">
        <v>0</v>
      </c>
      <c r="J23" s="39">
        <v>1510786379</v>
      </c>
      <c r="K23" s="39">
        <v>1510786379</v>
      </c>
      <c r="L23" s="39">
        <v>63740138</v>
      </c>
      <c r="M23" s="39">
        <v>63740138</v>
      </c>
      <c r="N23" s="48">
        <f t="shared" si="0"/>
        <v>0.95951790121550551</v>
      </c>
    </row>
    <row r="24" spans="1:14" x14ac:dyDescent="0.2">
      <c r="A24" s="38" t="s">
        <v>154</v>
      </c>
      <c r="B24" s="38" t="s">
        <v>242</v>
      </c>
      <c r="C24" s="45" t="s">
        <v>45</v>
      </c>
      <c r="D24" s="39">
        <v>909336513</v>
      </c>
      <c r="E24" s="39">
        <v>899729437</v>
      </c>
      <c r="F24" s="39">
        <v>899729437</v>
      </c>
      <c r="G24" s="39">
        <v>0</v>
      </c>
      <c r="H24" s="39">
        <v>0</v>
      </c>
      <c r="I24" s="39">
        <v>0</v>
      </c>
      <c r="J24" s="39">
        <v>846116748</v>
      </c>
      <c r="K24" s="39">
        <v>846116748</v>
      </c>
      <c r="L24" s="39">
        <v>53612689</v>
      </c>
      <c r="M24" s="39">
        <v>53612689</v>
      </c>
      <c r="N24" s="48">
        <f t="shared" si="0"/>
        <v>0.94041243200982427</v>
      </c>
    </row>
    <row r="25" spans="1:14" x14ac:dyDescent="0.2">
      <c r="A25" s="38" t="s">
        <v>155</v>
      </c>
      <c r="B25" s="38" t="s">
        <v>244</v>
      </c>
      <c r="C25" s="45" t="s">
        <v>45</v>
      </c>
      <c r="D25" s="39">
        <v>454668257</v>
      </c>
      <c r="E25" s="39">
        <v>449864719</v>
      </c>
      <c r="F25" s="39">
        <v>449864719</v>
      </c>
      <c r="G25" s="39">
        <v>0</v>
      </c>
      <c r="H25" s="39">
        <v>0</v>
      </c>
      <c r="I25" s="39">
        <v>0</v>
      </c>
      <c r="J25" s="39">
        <v>435401850</v>
      </c>
      <c r="K25" s="39">
        <v>435401850</v>
      </c>
      <c r="L25" s="39">
        <v>14462869</v>
      </c>
      <c r="M25" s="39">
        <v>14462869</v>
      </c>
      <c r="N25" s="48">
        <f t="shared" si="0"/>
        <v>0.96785062622348028</v>
      </c>
    </row>
    <row r="26" spans="1:14" ht="13.5" thickBot="1" x14ac:dyDescent="0.25">
      <c r="A26" s="38" t="s">
        <v>156</v>
      </c>
      <c r="B26" s="38" t="s">
        <v>1023</v>
      </c>
      <c r="C26" s="45" t="s">
        <v>45</v>
      </c>
      <c r="D26" s="39">
        <v>497525911</v>
      </c>
      <c r="E26" s="39">
        <v>543525911</v>
      </c>
      <c r="F26" s="39">
        <v>543525911</v>
      </c>
      <c r="G26" s="39">
        <v>0</v>
      </c>
      <c r="H26" s="39">
        <v>0</v>
      </c>
      <c r="I26" s="39">
        <v>0</v>
      </c>
      <c r="J26" s="39">
        <v>525576032.70999998</v>
      </c>
      <c r="K26" s="39">
        <v>406338164.58999997</v>
      </c>
      <c r="L26" s="39">
        <v>17949878.289999999</v>
      </c>
      <c r="M26" s="39">
        <v>17949878.289999999</v>
      </c>
      <c r="N26" s="48">
        <f t="shared" si="0"/>
        <v>0.96697511944375358</v>
      </c>
    </row>
    <row r="27" spans="1:14" s="50" customFormat="1" ht="13.5" thickBot="1" x14ac:dyDescent="0.25">
      <c r="A27" s="9" t="s">
        <v>76</v>
      </c>
      <c r="B27" s="10" t="s">
        <v>77</v>
      </c>
      <c r="C27" s="11" t="s">
        <v>45</v>
      </c>
      <c r="D27" s="12">
        <v>1226299089</v>
      </c>
      <c r="E27" s="12">
        <v>1196299089</v>
      </c>
      <c r="F27" s="12">
        <v>1195987659</v>
      </c>
      <c r="G27" s="12">
        <v>0</v>
      </c>
      <c r="H27" s="12">
        <v>0</v>
      </c>
      <c r="I27" s="12">
        <v>0</v>
      </c>
      <c r="J27" s="12">
        <v>953507658.73000002</v>
      </c>
      <c r="K27" s="12">
        <v>927354738.02999997</v>
      </c>
      <c r="L27" s="12">
        <v>242791430.27000001</v>
      </c>
      <c r="M27" s="12">
        <v>242480000.27000001</v>
      </c>
      <c r="N27" s="61">
        <f t="shared" si="0"/>
        <v>0.79704788501264168</v>
      </c>
    </row>
    <row r="28" spans="1:14" x14ac:dyDescent="0.2">
      <c r="A28" s="38" t="s">
        <v>157</v>
      </c>
      <c r="B28" s="38" t="s">
        <v>158</v>
      </c>
      <c r="C28" s="45" t="s">
        <v>45</v>
      </c>
      <c r="D28" s="39">
        <v>395462844</v>
      </c>
      <c r="E28" s="39">
        <v>395462844</v>
      </c>
      <c r="F28" s="39">
        <v>395151414</v>
      </c>
      <c r="G28" s="39">
        <v>0</v>
      </c>
      <c r="H28" s="39">
        <v>0</v>
      </c>
      <c r="I28" s="39">
        <v>0</v>
      </c>
      <c r="J28" s="39">
        <v>333786454.31</v>
      </c>
      <c r="K28" s="39">
        <v>308017733.61000001</v>
      </c>
      <c r="L28" s="39">
        <v>61676389.689999998</v>
      </c>
      <c r="M28" s="39">
        <v>61364959.689999998</v>
      </c>
      <c r="N28" s="48">
        <f t="shared" si="0"/>
        <v>0.84403998852038808</v>
      </c>
    </row>
    <row r="29" spans="1:14" x14ac:dyDescent="0.2">
      <c r="A29" s="38" t="s">
        <v>159</v>
      </c>
      <c r="B29" s="38" t="s">
        <v>160</v>
      </c>
      <c r="C29" s="45" t="s">
        <v>45</v>
      </c>
      <c r="D29" s="39">
        <v>395462844</v>
      </c>
      <c r="E29" s="39">
        <v>395462844</v>
      </c>
      <c r="F29" s="39">
        <v>395151414</v>
      </c>
      <c r="G29" s="39">
        <v>0</v>
      </c>
      <c r="H29" s="39">
        <v>0</v>
      </c>
      <c r="I29" s="39">
        <v>0</v>
      </c>
      <c r="J29" s="39">
        <v>333786454.31</v>
      </c>
      <c r="K29" s="39">
        <v>308017733.61000001</v>
      </c>
      <c r="L29" s="39">
        <v>61676389.689999998</v>
      </c>
      <c r="M29" s="39">
        <v>61364959.689999998</v>
      </c>
      <c r="N29" s="48">
        <f t="shared" si="0"/>
        <v>0.84403998852038808</v>
      </c>
    </row>
    <row r="30" spans="1:14" x14ac:dyDescent="0.2">
      <c r="A30" s="38" t="s">
        <v>78</v>
      </c>
      <c r="B30" s="38" t="s">
        <v>79</v>
      </c>
      <c r="C30" s="45" t="s">
        <v>45</v>
      </c>
      <c r="D30" s="39">
        <v>10170000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48" t="e">
        <f t="shared" si="0"/>
        <v>#DIV/0!</v>
      </c>
    </row>
    <row r="31" spans="1:14" x14ac:dyDescent="0.2">
      <c r="A31" s="38" t="s">
        <v>86</v>
      </c>
      <c r="B31" s="38" t="s">
        <v>87</v>
      </c>
      <c r="C31" s="45" t="s">
        <v>45</v>
      </c>
      <c r="D31" s="39">
        <v>10170000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48" t="e">
        <f t="shared" si="0"/>
        <v>#DIV/0!</v>
      </c>
    </row>
    <row r="32" spans="1:14" x14ac:dyDescent="0.2">
      <c r="A32" s="38" t="s">
        <v>88</v>
      </c>
      <c r="B32" s="38" t="s">
        <v>89</v>
      </c>
      <c r="C32" s="45" t="s">
        <v>45</v>
      </c>
      <c r="D32" s="39">
        <v>4364196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48" t="e">
        <f t="shared" si="0"/>
        <v>#DIV/0!</v>
      </c>
    </row>
    <row r="33" spans="1:14" x14ac:dyDescent="0.2">
      <c r="A33" s="38" t="s">
        <v>90</v>
      </c>
      <c r="B33" s="38" t="s">
        <v>91</v>
      </c>
      <c r="C33" s="45" t="s">
        <v>45</v>
      </c>
      <c r="D33" s="39">
        <v>4364196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48" t="e">
        <f t="shared" si="0"/>
        <v>#DIV/0!</v>
      </c>
    </row>
    <row r="34" spans="1:14" x14ac:dyDescent="0.2">
      <c r="A34" s="38" t="s">
        <v>92</v>
      </c>
      <c r="B34" s="38" t="s">
        <v>93</v>
      </c>
      <c r="C34" s="45" t="s">
        <v>45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48" t="e">
        <f t="shared" si="0"/>
        <v>#DIV/0!</v>
      </c>
    </row>
    <row r="35" spans="1:14" x14ac:dyDescent="0.2">
      <c r="A35" s="38" t="s">
        <v>94</v>
      </c>
      <c r="B35" s="38" t="s">
        <v>95</v>
      </c>
      <c r="C35" s="45" t="s">
        <v>45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48" t="e">
        <f t="shared" si="0"/>
        <v>#DIV/0!</v>
      </c>
    </row>
    <row r="36" spans="1:14" x14ac:dyDescent="0.2">
      <c r="A36" s="38" t="s">
        <v>98</v>
      </c>
      <c r="B36" s="38" t="s">
        <v>99</v>
      </c>
      <c r="C36" s="45" t="s">
        <v>45</v>
      </c>
      <c r="D36" s="39">
        <v>464949367</v>
      </c>
      <c r="E36" s="39">
        <v>464949367</v>
      </c>
      <c r="F36" s="39">
        <v>464949367</v>
      </c>
      <c r="G36" s="39">
        <v>0</v>
      </c>
      <c r="H36" s="39">
        <v>0</v>
      </c>
      <c r="I36" s="39">
        <v>0</v>
      </c>
      <c r="J36" s="39">
        <v>341885386.41000003</v>
      </c>
      <c r="K36" s="39">
        <v>341651186.41000003</v>
      </c>
      <c r="L36" s="39">
        <v>123063980.59</v>
      </c>
      <c r="M36" s="39">
        <v>123063980.59</v>
      </c>
      <c r="N36" s="48">
        <f t="shared" si="0"/>
        <v>0.73531745750285116</v>
      </c>
    </row>
    <row r="37" spans="1:14" x14ac:dyDescent="0.2">
      <c r="A37" s="38" t="s">
        <v>100</v>
      </c>
      <c r="B37" s="38" t="s">
        <v>101</v>
      </c>
      <c r="C37" s="45" t="s">
        <v>45</v>
      </c>
      <c r="D37" s="39">
        <v>14949367</v>
      </c>
      <c r="E37" s="39">
        <v>14949367</v>
      </c>
      <c r="F37" s="39">
        <v>14949367</v>
      </c>
      <c r="G37" s="39">
        <v>0</v>
      </c>
      <c r="H37" s="39">
        <v>0</v>
      </c>
      <c r="I37" s="39">
        <v>0</v>
      </c>
      <c r="J37" s="39">
        <v>4214750.58</v>
      </c>
      <c r="K37" s="39">
        <v>4185250.58</v>
      </c>
      <c r="L37" s="39">
        <v>10734616.42</v>
      </c>
      <c r="M37" s="39">
        <v>10734616.42</v>
      </c>
      <c r="N37" s="48">
        <f t="shared" si="0"/>
        <v>0.28193505316980982</v>
      </c>
    </row>
    <row r="38" spans="1:14" x14ac:dyDescent="0.2">
      <c r="A38" s="38" t="s">
        <v>102</v>
      </c>
      <c r="B38" s="38" t="s">
        <v>103</v>
      </c>
      <c r="C38" s="45" t="s">
        <v>45</v>
      </c>
      <c r="D38" s="39">
        <v>450000000</v>
      </c>
      <c r="E38" s="39">
        <v>450000000</v>
      </c>
      <c r="F38" s="39">
        <v>450000000</v>
      </c>
      <c r="G38" s="39">
        <v>0</v>
      </c>
      <c r="H38" s="39">
        <v>0</v>
      </c>
      <c r="I38" s="39">
        <v>0</v>
      </c>
      <c r="J38" s="39">
        <v>337670635.82999998</v>
      </c>
      <c r="K38" s="39">
        <v>337465935.82999998</v>
      </c>
      <c r="L38" s="39">
        <v>112329364.17</v>
      </c>
      <c r="M38" s="39">
        <v>112329364.17</v>
      </c>
      <c r="N38" s="48">
        <f t="shared" si="0"/>
        <v>0.75037919073333326</v>
      </c>
    </row>
    <row r="39" spans="1:14" x14ac:dyDescent="0.2">
      <c r="A39" s="38" t="s">
        <v>104</v>
      </c>
      <c r="B39" s="38" t="s">
        <v>105</v>
      </c>
      <c r="C39" s="45" t="s">
        <v>45</v>
      </c>
      <c r="D39" s="39">
        <v>328852682</v>
      </c>
      <c r="E39" s="39">
        <v>313386878</v>
      </c>
      <c r="F39" s="39">
        <v>313386878</v>
      </c>
      <c r="G39" s="39">
        <v>0</v>
      </c>
      <c r="H39" s="39">
        <v>0</v>
      </c>
      <c r="I39" s="39">
        <v>0</v>
      </c>
      <c r="J39" s="39">
        <v>263470400.00999999</v>
      </c>
      <c r="K39" s="39">
        <v>263470400.00999999</v>
      </c>
      <c r="L39" s="39">
        <v>49916477.990000002</v>
      </c>
      <c r="M39" s="39">
        <v>49916477.990000002</v>
      </c>
      <c r="N39" s="48">
        <f t="shared" si="0"/>
        <v>0.84071931055773175</v>
      </c>
    </row>
    <row r="40" spans="1:14" x14ac:dyDescent="0.2">
      <c r="A40" s="38" t="s">
        <v>106</v>
      </c>
      <c r="B40" s="38" t="s">
        <v>107</v>
      </c>
      <c r="C40" s="45" t="s">
        <v>45</v>
      </c>
      <c r="D40" s="39">
        <v>328852682</v>
      </c>
      <c r="E40" s="39">
        <v>313386878</v>
      </c>
      <c r="F40" s="39">
        <v>313386878</v>
      </c>
      <c r="G40" s="39">
        <v>0</v>
      </c>
      <c r="H40" s="39">
        <v>0</v>
      </c>
      <c r="I40" s="39">
        <v>0</v>
      </c>
      <c r="J40" s="39">
        <v>263470400.00999999</v>
      </c>
      <c r="K40" s="39">
        <v>263470400.00999999</v>
      </c>
      <c r="L40" s="39">
        <v>49916477.990000002</v>
      </c>
      <c r="M40" s="39">
        <v>49916477.990000002</v>
      </c>
      <c r="N40" s="48">
        <f t="shared" si="0"/>
        <v>0.84071931055773175</v>
      </c>
    </row>
    <row r="41" spans="1:14" x14ac:dyDescent="0.2">
      <c r="A41" s="38" t="s">
        <v>108</v>
      </c>
      <c r="B41" s="38" t="s">
        <v>109</v>
      </c>
      <c r="C41" s="45" t="s">
        <v>45</v>
      </c>
      <c r="D41" s="39">
        <v>13500000</v>
      </c>
      <c r="E41" s="39">
        <v>13500000</v>
      </c>
      <c r="F41" s="39">
        <v>13500000</v>
      </c>
      <c r="G41" s="39">
        <v>0</v>
      </c>
      <c r="H41" s="39">
        <v>0</v>
      </c>
      <c r="I41" s="39">
        <v>0</v>
      </c>
      <c r="J41" s="39">
        <v>7061504</v>
      </c>
      <c r="K41" s="39">
        <v>7061504</v>
      </c>
      <c r="L41" s="39">
        <v>6438496</v>
      </c>
      <c r="M41" s="39">
        <v>6438496</v>
      </c>
      <c r="N41" s="48">
        <f t="shared" si="0"/>
        <v>0.52307437037037041</v>
      </c>
    </row>
    <row r="42" spans="1:14" x14ac:dyDescent="0.2">
      <c r="A42" s="38" t="s">
        <v>110</v>
      </c>
      <c r="B42" s="38" t="s">
        <v>111</v>
      </c>
      <c r="C42" s="45" t="s">
        <v>45</v>
      </c>
      <c r="D42" s="39">
        <v>13500000</v>
      </c>
      <c r="E42" s="39">
        <v>13500000</v>
      </c>
      <c r="F42" s="39">
        <v>13500000</v>
      </c>
      <c r="G42" s="39">
        <v>0</v>
      </c>
      <c r="H42" s="39">
        <v>0</v>
      </c>
      <c r="I42" s="39">
        <v>0</v>
      </c>
      <c r="J42" s="39">
        <v>7061504</v>
      </c>
      <c r="K42" s="39">
        <v>7061504</v>
      </c>
      <c r="L42" s="39">
        <v>6438496</v>
      </c>
      <c r="M42" s="39">
        <v>6438496</v>
      </c>
      <c r="N42" s="48">
        <f t="shared" si="0"/>
        <v>0.52307437037037041</v>
      </c>
    </row>
    <row r="43" spans="1:14" x14ac:dyDescent="0.2">
      <c r="A43" s="38" t="s">
        <v>112</v>
      </c>
      <c r="B43" s="38" t="s">
        <v>113</v>
      </c>
      <c r="C43" s="45" t="s">
        <v>45</v>
      </c>
      <c r="D43" s="39">
        <v>9000000</v>
      </c>
      <c r="E43" s="39">
        <v>9000000</v>
      </c>
      <c r="F43" s="39">
        <v>9000000</v>
      </c>
      <c r="G43" s="39">
        <v>0</v>
      </c>
      <c r="H43" s="39">
        <v>0</v>
      </c>
      <c r="I43" s="39">
        <v>0</v>
      </c>
      <c r="J43" s="39">
        <v>7303914</v>
      </c>
      <c r="K43" s="39">
        <v>7153914</v>
      </c>
      <c r="L43" s="39">
        <v>1696086</v>
      </c>
      <c r="M43" s="39">
        <v>1696086</v>
      </c>
      <c r="N43" s="48">
        <f t="shared" si="0"/>
        <v>0.81154599999999999</v>
      </c>
    </row>
    <row r="44" spans="1:14" ht="13.5" thickBot="1" x14ac:dyDescent="0.25">
      <c r="A44" s="38" t="s">
        <v>114</v>
      </c>
      <c r="B44" s="38" t="s">
        <v>115</v>
      </c>
      <c r="C44" s="45" t="s">
        <v>45</v>
      </c>
      <c r="D44" s="39">
        <v>9000000</v>
      </c>
      <c r="E44" s="39">
        <v>9000000</v>
      </c>
      <c r="F44" s="39">
        <v>9000000</v>
      </c>
      <c r="G44" s="39">
        <v>0</v>
      </c>
      <c r="H44" s="39">
        <v>0</v>
      </c>
      <c r="I44" s="39">
        <v>0</v>
      </c>
      <c r="J44" s="39">
        <v>7303914</v>
      </c>
      <c r="K44" s="39">
        <v>7153914</v>
      </c>
      <c r="L44" s="39">
        <v>1696086</v>
      </c>
      <c r="M44" s="39">
        <v>1696086</v>
      </c>
      <c r="N44" s="48">
        <f t="shared" si="0"/>
        <v>0.81154599999999999</v>
      </c>
    </row>
    <row r="45" spans="1:14" s="50" customFormat="1" ht="13.5" thickBot="1" x14ac:dyDescent="0.25">
      <c r="A45" s="9" t="s">
        <v>116</v>
      </c>
      <c r="B45" s="10" t="s">
        <v>117</v>
      </c>
      <c r="C45" s="11" t="s">
        <v>45</v>
      </c>
      <c r="D45" s="12">
        <v>252550000</v>
      </c>
      <c r="E45" s="12">
        <v>282550000</v>
      </c>
      <c r="F45" s="12">
        <v>282550000</v>
      </c>
      <c r="G45" s="12">
        <v>0</v>
      </c>
      <c r="H45" s="12">
        <v>0</v>
      </c>
      <c r="I45" s="12">
        <v>0</v>
      </c>
      <c r="J45" s="12">
        <v>207329714.83000001</v>
      </c>
      <c r="K45" s="12">
        <v>197176278.75999999</v>
      </c>
      <c r="L45" s="12">
        <v>75220285.170000002</v>
      </c>
      <c r="M45" s="12">
        <v>75220285.170000002</v>
      </c>
      <c r="N45" s="61">
        <f t="shared" si="0"/>
        <v>0.73378062229693863</v>
      </c>
    </row>
    <row r="46" spans="1:14" x14ac:dyDescent="0.2">
      <c r="A46" s="38" t="s">
        <v>118</v>
      </c>
      <c r="B46" s="38" t="s">
        <v>119</v>
      </c>
      <c r="C46" s="45" t="s">
        <v>45</v>
      </c>
      <c r="D46" s="39">
        <v>252550000</v>
      </c>
      <c r="E46" s="39">
        <v>282550000</v>
      </c>
      <c r="F46" s="39">
        <v>282550000</v>
      </c>
      <c r="G46" s="39">
        <v>0</v>
      </c>
      <c r="H46" s="39">
        <v>0</v>
      </c>
      <c r="I46" s="39">
        <v>0</v>
      </c>
      <c r="J46" s="39">
        <v>207329714.83000001</v>
      </c>
      <c r="K46" s="39">
        <v>197176278.75999999</v>
      </c>
      <c r="L46" s="39">
        <v>75220285.170000002</v>
      </c>
      <c r="M46" s="39">
        <v>75220285.170000002</v>
      </c>
      <c r="N46" s="48">
        <f t="shared" si="0"/>
        <v>0.73378062229693863</v>
      </c>
    </row>
    <row r="47" spans="1:14" ht="13.5" thickBot="1" x14ac:dyDescent="0.25">
      <c r="A47" s="38" t="s">
        <v>120</v>
      </c>
      <c r="B47" s="38" t="s">
        <v>121</v>
      </c>
      <c r="C47" s="45" t="s">
        <v>45</v>
      </c>
      <c r="D47" s="39">
        <v>252550000</v>
      </c>
      <c r="E47" s="39">
        <v>282550000</v>
      </c>
      <c r="F47" s="39">
        <v>282550000</v>
      </c>
      <c r="G47" s="39">
        <v>0</v>
      </c>
      <c r="H47" s="39">
        <v>0</v>
      </c>
      <c r="I47" s="39">
        <v>0</v>
      </c>
      <c r="J47" s="39">
        <v>207329714.83000001</v>
      </c>
      <c r="K47" s="39">
        <v>197176278.75999999</v>
      </c>
      <c r="L47" s="39">
        <v>75220285.170000002</v>
      </c>
      <c r="M47" s="39">
        <v>75220285.170000002</v>
      </c>
      <c r="N47" s="48">
        <f t="shared" si="0"/>
        <v>0.73378062229693863</v>
      </c>
    </row>
    <row r="48" spans="1:14" s="50" customFormat="1" ht="13.5" thickBot="1" x14ac:dyDescent="0.25">
      <c r="A48" s="9" t="s">
        <v>199</v>
      </c>
      <c r="B48" s="10" t="s">
        <v>200</v>
      </c>
      <c r="C48" s="11" t="s">
        <v>201</v>
      </c>
      <c r="D48" s="12">
        <v>800000</v>
      </c>
      <c r="E48" s="12">
        <v>800000</v>
      </c>
      <c r="F48" s="12">
        <v>800000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800000</v>
      </c>
      <c r="M48" s="12">
        <v>800000</v>
      </c>
      <c r="N48" s="61">
        <f t="shared" si="0"/>
        <v>0</v>
      </c>
    </row>
    <row r="49" spans="1:14" x14ac:dyDescent="0.2">
      <c r="A49" s="38" t="s">
        <v>210</v>
      </c>
      <c r="B49" s="38" t="s">
        <v>211</v>
      </c>
      <c r="C49" s="45" t="s">
        <v>201</v>
      </c>
      <c r="D49" s="39">
        <v>800000</v>
      </c>
      <c r="E49" s="39">
        <v>800000</v>
      </c>
      <c r="F49" s="39">
        <v>800000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800000</v>
      </c>
      <c r="M49" s="39">
        <v>800000</v>
      </c>
      <c r="N49" s="48">
        <f t="shared" si="0"/>
        <v>0</v>
      </c>
    </row>
    <row r="50" spans="1:14" ht="13.5" thickBot="1" x14ac:dyDescent="0.25">
      <c r="A50" s="38" t="s">
        <v>212</v>
      </c>
      <c r="B50" s="38" t="s">
        <v>213</v>
      </c>
      <c r="C50" s="45" t="s">
        <v>201</v>
      </c>
      <c r="D50" s="39">
        <v>800000</v>
      </c>
      <c r="E50" s="39">
        <v>800000</v>
      </c>
      <c r="F50" s="39">
        <v>800000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800000</v>
      </c>
      <c r="M50" s="39">
        <v>800000</v>
      </c>
      <c r="N50" s="48">
        <f t="shared" si="0"/>
        <v>0</v>
      </c>
    </row>
    <row r="51" spans="1:14" s="50" customFormat="1" ht="13.5" thickBot="1" x14ac:dyDescent="0.25">
      <c r="A51" s="9" t="s">
        <v>122</v>
      </c>
      <c r="B51" s="10" t="s">
        <v>123</v>
      </c>
      <c r="C51" s="11" t="s">
        <v>45</v>
      </c>
      <c r="D51" s="12">
        <v>991887662</v>
      </c>
      <c r="E51" s="12">
        <v>1144337647</v>
      </c>
      <c r="F51" s="12">
        <v>1144337647</v>
      </c>
      <c r="G51" s="12">
        <v>0</v>
      </c>
      <c r="H51" s="12">
        <v>0</v>
      </c>
      <c r="I51" s="12">
        <v>0</v>
      </c>
      <c r="J51" s="12">
        <v>976670589.34000003</v>
      </c>
      <c r="K51" s="12">
        <v>886785320.75</v>
      </c>
      <c r="L51" s="12">
        <v>167667057.66</v>
      </c>
      <c r="M51" s="12">
        <v>167667057.66</v>
      </c>
      <c r="N51" s="61">
        <f t="shared" si="0"/>
        <v>0.85348113111584101</v>
      </c>
    </row>
    <row r="52" spans="1:14" x14ac:dyDescent="0.2">
      <c r="A52" s="38" t="s">
        <v>124</v>
      </c>
      <c r="B52" s="38" t="s">
        <v>125</v>
      </c>
      <c r="C52" s="45" t="s">
        <v>45</v>
      </c>
      <c r="D52" s="39">
        <v>503166205</v>
      </c>
      <c r="E52" s="39">
        <v>497850290</v>
      </c>
      <c r="F52" s="39">
        <v>497850290</v>
      </c>
      <c r="G52" s="39">
        <v>0</v>
      </c>
      <c r="H52" s="39">
        <v>0</v>
      </c>
      <c r="I52" s="39">
        <v>0</v>
      </c>
      <c r="J52" s="39">
        <v>427451004.98000002</v>
      </c>
      <c r="K52" s="39">
        <v>427451004.98000002</v>
      </c>
      <c r="L52" s="39">
        <v>70399285.019999996</v>
      </c>
      <c r="M52" s="39">
        <v>70399285.019999996</v>
      </c>
      <c r="N52" s="48">
        <f t="shared" si="0"/>
        <v>0.85859346387043389</v>
      </c>
    </row>
    <row r="53" spans="1:14" x14ac:dyDescent="0.2">
      <c r="A53" s="38" t="s">
        <v>165</v>
      </c>
      <c r="B53" s="38" t="s">
        <v>1020</v>
      </c>
      <c r="C53" s="45" t="s">
        <v>45</v>
      </c>
      <c r="D53" s="39">
        <v>427388162</v>
      </c>
      <c r="E53" s="39">
        <v>422872836</v>
      </c>
      <c r="F53" s="39">
        <v>422872836</v>
      </c>
      <c r="G53" s="39">
        <v>0</v>
      </c>
      <c r="H53" s="39">
        <v>0</v>
      </c>
      <c r="I53" s="39">
        <v>0</v>
      </c>
      <c r="J53" s="39">
        <v>363075853.62</v>
      </c>
      <c r="K53" s="39">
        <v>363075853.62</v>
      </c>
      <c r="L53" s="39">
        <v>59796982.380000003</v>
      </c>
      <c r="M53" s="39">
        <v>59796982.380000003</v>
      </c>
      <c r="N53" s="48">
        <f t="shared" si="0"/>
        <v>0.8585934652468431</v>
      </c>
    </row>
    <row r="54" spans="1:14" x14ac:dyDescent="0.2">
      <c r="A54" s="38" t="s">
        <v>166</v>
      </c>
      <c r="B54" s="38" t="s">
        <v>1021</v>
      </c>
      <c r="C54" s="45" t="s">
        <v>45</v>
      </c>
      <c r="D54" s="39">
        <v>75778043</v>
      </c>
      <c r="E54" s="39">
        <v>74977454</v>
      </c>
      <c r="F54" s="39">
        <v>74977454</v>
      </c>
      <c r="G54" s="39">
        <v>0</v>
      </c>
      <c r="H54" s="39">
        <v>0</v>
      </c>
      <c r="I54" s="39">
        <v>0</v>
      </c>
      <c r="J54" s="39">
        <v>64375151.359999999</v>
      </c>
      <c r="K54" s="39">
        <v>64375151.359999999</v>
      </c>
      <c r="L54" s="39">
        <v>10602302.640000001</v>
      </c>
      <c r="M54" s="39">
        <v>10602302.640000001</v>
      </c>
      <c r="N54" s="48">
        <f t="shared" si="0"/>
        <v>0.85859345610748528</v>
      </c>
    </row>
    <row r="55" spans="1:14" x14ac:dyDescent="0.2">
      <c r="A55" s="38" t="s">
        <v>128</v>
      </c>
      <c r="B55" s="38" t="s">
        <v>129</v>
      </c>
      <c r="C55" s="45" t="s">
        <v>45</v>
      </c>
      <c r="D55" s="39">
        <v>488721457</v>
      </c>
      <c r="E55" s="39">
        <v>612599499</v>
      </c>
      <c r="F55" s="39">
        <v>612599499</v>
      </c>
      <c r="G55" s="39">
        <v>0</v>
      </c>
      <c r="H55" s="39">
        <v>0</v>
      </c>
      <c r="I55" s="39">
        <v>0</v>
      </c>
      <c r="J55" s="39">
        <v>515331726.36000001</v>
      </c>
      <c r="K55" s="39">
        <v>425793991.76999998</v>
      </c>
      <c r="L55" s="39">
        <v>97267772.640000001</v>
      </c>
      <c r="M55" s="39">
        <v>97267772.640000001</v>
      </c>
      <c r="N55" s="48">
        <f t="shared" si="0"/>
        <v>0.84122126642483597</v>
      </c>
    </row>
    <row r="56" spans="1:14" x14ac:dyDescent="0.2">
      <c r="A56" s="38" t="s">
        <v>130</v>
      </c>
      <c r="B56" s="38" t="s">
        <v>131</v>
      </c>
      <c r="C56" s="45" t="s">
        <v>45</v>
      </c>
      <c r="D56" s="39">
        <v>313359346</v>
      </c>
      <c r="E56" s="39">
        <v>437237388</v>
      </c>
      <c r="F56" s="39">
        <v>437237388</v>
      </c>
      <c r="G56" s="39">
        <v>0</v>
      </c>
      <c r="H56" s="39">
        <v>0</v>
      </c>
      <c r="I56" s="39">
        <v>0</v>
      </c>
      <c r="J56" s="39">
        <v>349352520.86000001</v>
      </c>
      <c r="K56" s="39">
        <v>259814786.27000001</v>
      </c>
      <c r="L56" s="39">
        <v>87884867.140000001</v>
      </c>
      <c r="M56" s="39">
        <v>87884867.140000001</v>
      </c>
      <c r="N56" s="48">
        <f t="shared" si="0"/>
        <v>0.79899965201512002</v>
      </c>
    </row>
    <row r="57" spans="1:14" x14ac:dyDescent="0.2">
      <c r="A57" s="38" t="s">
        <v>132</v>
      </c>
      <c r="B57" s="38" t="s">
        <v>133</v>
      </c>
      <c r="C57" s="45" t="s">
        <v>45</v>
      </c>
      <c r="D57" s="39">
        <v>175362111</v>
      </c>
      <c r="E57" s="39">
        <v>175362111</v>
      </c>
      <c r="F57" s="39">
        <v>175362111</v>
      </c>
      <c r="G57" s="39">
        <v>0</v>
      </c>
      <c r="H57" s="39">
        <v>0</v>
      </c>
      <c r="I57" s="39">
        <v>0</v>
      </c>
      <c r="J57" s="39">
        <v>165979205.5</v>
      </c>
      <c r="K57" s="39">
        <v>165979205.5</v>
      </c>
      <c r="L57" s="39">
        <v>9382905.5</v>
      </c>
      <c r="M57" s="39">
        <v>9382905.5</v>
      </c>
      <c r="N57" s="48">
        <f t="shared" si="0"/>
        <v>0.94649411183240151</v>
      </c>
    </row>
    <row r="58" spans="1:14" x14ac:dyDescent="0.2">
      <c r="A58" s="38" t="s">
        <v>134</v>
      </c>
      <c r="B58" s="38" t="s">
        <v>135</v>
      </c>
      <c r="C58" s="45" t="s">
        <v>45</v>
      </c>
      <c r="D58" s="39">
        <v>0</v>
      </c>
      <c r="E58" s="39">
        <v>33887858</v>
      </c>
      <c r="F58" s="39">
        <v>33887858</v>
      </c>
      <c r="G58" s="39">
        <v>0</v>
      </c>
      <c r="H58" s="39">
        <v>0</v>
      </c>
      <c r="I58" s="39">
        <v>0</v>
      </c>
      <c r="J58" s="39">
        <v>33887858</v>
      </c>
      <c r="K58" s="39">
        <v>33540324</v>
      </c>
      <c r="L58" s="39">
        <v>0</v>
      </c>
      <c r="M58" s="39">
        <v>0</v>
      </c>
      <c r="N58" s="48">
        <f t="shared" si="0"/>
        <v>1</v>
      </c>
    </row>
    <row r="59" spans="1:14" x14ac:dyDescent="0.2">
      <c r="A59" s="38" t="s">
        <v>136</v>
      </c>
      <c r="B59" s="38" t="s">
        <v>137</v>
      </c>
      <c r="C59" s="45" t="s">
        <v>45</v>
      </c>
      <c r="D59" s="39">
        <v>0</v>
      </c>
      <c r="E59" s="39">
        <v>7765900</v>
      </c>
      <c r="F59" s="39">
        <v>7765900</v>
      </c>
      <c r="G59" s="39">
        <v>0</v>
      </c>
      <c r="H59" s="39">
        <v>0</v>
      </c>
      <c r="I59" s="39">
        <v>0</v>
      </c>
      <c r="J59" s="39">
        <v>7765900</v>
      </c>
      <c r="K59" s="39">
        <v>7765900</v>
      </c>
      <c r="L59" s="39">
        <v>0</v>
      </c>
      <c r="M59" s="39">
        <v>0</v>
      </c>
      <c r="N59" s="48">
        <f t="shared" si="0"/>
        <v>1</v>
      </c>
    </row>
    <row r="60" spans="1:14" x14ac:dyDescent="0.2">
      <c r="A60" s="38" t="s">
        <v>138</v>
      </c>
      <c r="B60" s="38" t="s">
        <v>139</v>
      </c>
      <c r="C60" s="45" t="s">
        <v>45</v>
      </c>
      <c r="D60" s="39">
        <v>0</v>
      </c>
      <c r="E60" s="39">
        <v>26121958</v>
      </c>
      <c r="F60" s="39">
        <v>26121958</v>
      </c>
      <c r="G60" s="39">
        <v>0</v>
      </c>
      <c r="H60" s="39">
        <v>0</v>
      </c>
      <c r="I60" s="39">
        <v>0</v>
      </c>
      <c r="J60" s="39">
        <v>26121958</v>
      </c>
      <c r="K60" s="39">
        <v>25774424</v>
      </c>
      <c r="L60" s="39">
        <v>0</v>
      </c>
      <c r="M60" s="39">
        <v>0</v>
      </c>
      <c r="N60" s="48">
        <f t="shared" si="0"/>
        <v>1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6E8F-7FBE-4A04-AF15-470D5B853196}">
  <dimension ref="A1:N58"/>
  <sheetViews>
    <sheetView topLeftCell="B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76.85546875" customWidth="1"/>
    <col min="3" max="3" width="7" style="15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5" bestFit="1" customWidth="1"/>
    <col min="12" max="12" width="24" bestFit="1" customWidth="1"/>
    <col min="13" max="13" width="21" bestFit="1" customWidth="1"/>
  </cols>
  <sheetData>
    <row r="1" spans="1:14" ht="51.75" thickBot="1" x14ac:dyDescent="0.25">
      <c r="A1" s="64" t="s">
        <v>39</v>
      </c>
      <c r="B1" s="65" t="s">
        <v>40</v>
      </c>
      <c r="C1" s="65" t="s">
        <v>4</v>
      </c>
      <c r="D1" s="65" t="s">
        <v>5</v>
      </c>
      <c r="E1" s="65" t="s">
        <v>6</v>
      </c>
      <c r="F1" s="66" t="s">
        <v>7</v>
      </c>
      <c r="G1" s="66" t="s">
        <v>8</v>
      </c>
      <c r="H1" s="66" t="s">
        <v>9</v>
      </c>
      <c r="I1" s="66" t="s">
        <v>10</v>
      </c>
      <c r="J1" s="66" t="s">
        <v>11</v>
      </c>
      <c r="K1" s="66" t="s">
        <v>12</v>
      </c>
      <c r="L1" s="66" t="s">
        <v>13</v>
      </c>
      <c r="M1" s="67" t="s">
        <v>14</v>
      </c>
      <c r="N1" s="62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11014281310</v>
      </c>
      <c r="E2" s="36">
        <v>10939011310</v>
      </c>
      <c r="F2" s="36">
        <v>10939011310</v>
      </c>
      <c r="G2" s="36">
        <v>0</v>
      </c>
      <c r="H2" s="36">
        <v>0</v>
      </c>
      <c r="I2" s="36">
        <v>0</v>
      </c>
      <c r="J2" s="36">
        <v>8738838230.6100006</v>
      </c>
      <c r="K2" s="36">
        <v>8462684775.46</v>
      </c>
      <c r="L2" s="36">
        <v>2200173079.3899999</v>
      </c>
      <c r="M2" s="36">
        <v>2200173079.3899999</v>
      </c>
      <c r="N2" s="37">
        <f t="shared" ref="N2:N58" si="0">+J2/E2</f>
        <v>0.79886911010150519</v>
      </c>
    </row>
    <row r="3" spans="1:14" s="50" customFormat="1" ht="13.5" thickBot="1" x14ac:dyDescent="0.25">
      <c r="A3" s="9" t="s">
        <v>76</v>
      </c>
      <c r="B3" s="10" t="s">
        <v>77</v>
      </c>
      <c r="C3" s="11" t="s">
        <v>45</v>
      </c>
      <c r="D3" s="12">
        <v>1983046636</v>
      </c>
      <c r="E3" s="12">
        <v>1893882400</v>
      </c>
      <c r="F3" s="12">
        <v>1893882400</v>
      </c>
      <c r="G3" s="12">
        <v>0</v>
      </c>
      <c r="H3" s="12">
        <v>0</v>
      </c>
      <c r="I3" s="12">
        <v>0</v>
      </c>
      <c r="J3" s="12">
        <v>1472720376.4200001</v>
      </c>
      <c r="K3" s="12">
        <v>1272963137.5599999</v>
      </c>
      <c r="L3" s="12">
        <v>421162023.57999998</v>
      </c>
      <c r="M3" s="12">
        <v>421162023.57999998</v>
      </c>
      <c r="N3" s="56">
        <f t="shared" si="0"/>
        <v>0.77761975950565887</v>
      </c>
    </row>
    <row r="4" spans="1:14" x14ac:dyDescent="0.2">
      <c r="A4" s="38" t="s">
        <v>157</v>
      </c>
      <c r="B4" s="38" t="s">
        <v>158</v>
      </c>
      <c r="C4" s="45" t="s">
        <v>45</v>
      </c>
      <c r="D4" s="39">
        <v>552259000</v>
      </c>
      <c r="E4" s="39">
        <v>552259000</v>
      </c>
      <c r="F4" s="39">
        <v>552259000</v>
      </c>
      <c r="G4" s="39">
        <v>0</v>
      </c>
      <c r="H4" s="39">
        <v>0</v>
      </c>
      <c r="I4" s="39">
        <v>0</v>
      </c>
      <c r="J4" s="39">
        <v>438943655.94999999</v>
      </c>
      <c r="K4" s="39">
        <v>323256464.89999998</v>
      </c>
      <c r="L4" s="39">
        <v>113315344.05</v>
      </c>
      <c r="M4" s="39">
        <v>113315344.05</v>
      </c>
      <c r="N4" s="48">
        <f t="shared" si="0"/>
        <v>0.79481485308523714</v>
      </c>
    </row>
    <row r="5" spans="1:14" x14ac:dyDescent="0.2">
      <c r="A5" s="38" t="s">
        <v>167</v>
      </c>
      <c r="B5" s="38" t="s">
        <v>168</v>
      </c>
      <c r="C5" s="45" t="s">
        <v>45</v>
      </c>
      <c r="D5" s="39">
        <v>222259000</v>
      </c>
      <c r="E5" s="39">
        <v>222259000</v>
      </c>
      <c r="F5" s="39">
        <v>222259000</v>
      </c>
      <c r="G5" s="39">
        <v>0</v>
      </c>
      <c r="H5" s="39">
        <v>0</v>
      </c>
      <c r="I5" s="39">
        <v>0</v>
      </c>
      <c r="J5" s="39">
        <v>206806181.15000001</v>
      </c>
      <c r="K5" s="39">
        <v>133493048.98</v>
      </c>
      <c r="L5" s="39">
        <v>15452818.85</v>
      </c>
      <c r="M5" s="39">
        <v>15452818.85</v>
      </c>
      <c r="N5" s="48">
        <f t="shared" si="0"/>
        <v>0.93047382175749915</v>
      </c>
    </row>
    <row r="6" spans="1:14" x14ac:dyDescent="0.2">
      <c r="A6" s="38" t="s">
        <v>169</v>
      </c>
      <c r="B6" s="38" t="s">
        <v>170</v>
      </c>
      <c r="C6" s="45" t="s">
        <v>45</v>
      </c>
      <c r="D6" s="39">
        <v>330000000</v>
      </c>
      <c r="E6" s="39">
        <v>330000000</v>
      </c>
      <c r="F6" s="39">
        <v>330000000</v>
      </c>
      <c r="G6" s="39">
        <v>0</v>
      </c>
      <c r="H6" s="39">
        <v>0</v>
      </c>
      <c r="I6" s="39">
        <v>0</v>
      </c>
      <c r="J6" s="39">
        <v>232137474.80000001</v>
      </c>
      <c r="K6" s="39">
        <v>189763415.91999999</v>
      </c>
      <c r="L6" s="39">
        <v>97862525.200000003</v>
      </c>
      <c r="M6" s="39">
        <v>97862525.200000003</v>
      </c>
      <c r="N6" s="48">
        <f t="shared" si="0"/>
        <v>0.70344689333333332</v>
      </c>
    </row>
    <row r="7" spans="1:14" x14ac:dyDescent="0.2">
      <c r="A7" s="38" t="s">
        <v>78</v>
      </c>
      <c r="B7" s="38" t="s">
        <v>79</v>
      </c>
      <c r="C7" s="45" t="s">
        <v>45</v>
      </c>
      <c r="D7" s="39">
        <v>19107000</v>
      </c>
      <c r="E7" s="39">
        <v>31107000</v>
      </c>
      <c r="F7" s="39">
        <v>31107000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31107000</v>
      </c>
      <c r="M7" s="39">
        <v>31107000</v>
      </c>
      <c r="N7" s="48">
        <f t="shared" si="0"/>
        <v>0</v>
      </c>
    </row>
    <row r="8" spans="1:14" x14ac:dyDescent="0.2">
      <c r="A8" s="38" t="s">
        <v>171</v>
      </c>
      <c r="B8" s="38" t="s">
        <v>172</v>
      </c>
      <c r="C8" s="45" t="s">
        <v>45</v>
      </c>
      <c r="D8" s="39">
        <v>15000000</v>
      </c>
      <c r="E8" s="39">
        <v>15000000</v>
      </c>
      <c r="F8" s="39">
        <v>15000000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15000000</v>
      </c>
      <c r="M8" s="39">
        <v>15000000</v>
      </c>
      <c r="N8" s="48">
        <f t="shared" si="0"/>
        <v>0</v>
      </c>
    </row>
    <row r="9" spans="1:14" x14ac:dyDescent="0.2">
      <c r="A9" s="38" t="s">
        <v>84</v>
      </c>
      <c r="B9" s="38" t="s">
        <v>85</v>
      </c>
      <c r="C9" s="45" t="s">
        <v>45</v>
      </c>
      <c r="D9" s="39">
        <v>0</v>
      </c>
      <c r="E9" s="39">
        <v>12000000</v>
      </c>
      <c r="F9" s="39">
        <v>12000000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12000000</v>
      </c>
      <c r="M9" s="39">
        <v>12000000</v>
      </c>
      <c r="N9" s="48">
        <f t="shared" si="0"/>
        <v>0</v>
      </c>
    </row>
    <row r="10" spans="1:14" x14ac:dyDescent="0.2">
      <c r="A10" s="38" t="s">
        <v>86</v>
      </c>
      <c r="B10" s="38" t="s">
        <v>87</v>
      </c>
      <c r="C10" s="45" t="s">
        <v>45</v>
      </c>
      <c r="D10" s="39">
        <v>4107000</v>
      </c>
      <c r="E10" s="39">
        <v>4107000</v>
      </c>
      <c r="F10" s="39">
        <v>4107000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4107000</v>
      </c>
      <c r="M10" s="39">
        <v>4107000</v>
      </c>
      <c r="N10" s="48">
        <f t="shared" si="0"/>
        <v>0</v>
      </c>
    </row>
    <row r="11" spans="1:14" x14ac:dyDescent="0.2">
      <c r="A11" s="38" t="s">
        <v>88</v>
      </c>
      <c r="B11" s="38" t="s">
        <v>89</v>
      </c>
      <c r="C11" s="45" t="s">
        <v>45</v>
      </c>
      <c r="D11" s="39">
        <v>13894236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48" t="e">
        <f t="shared" si="0"/>
        <v>#DIV/0!</v>
      </c>
    </row>
    <row r="12" spans="1:14" x14ac:dyDescent="0.2">
      <c r="A12" s="38" t="s">
        <v>247</v>
      </c>
      <c r="B12" s="38" t="s">
        <v>248</v>
      </c>
      <c r="C12" s="45" t="s">
        <v>45</v>
      </c>
      <c r="D12" s="39">
        <v>13894236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48" t="e">
        <f t="shared" si="0"/>
        <v>#DIV/0!</v>
      </c>
    </row>
    <row r="13" spans="1:14" x14ac:dyDescent="0.2">
      <c r="A13" s="38" t="s">
        <v>92</v>
      </c>
      <c r="B13" s="38" t="s">
        <v>93</v>
      </c>
      <c r="C13" s="45" t="s">
        <v>45</v>
      </c>
      <c r="D13" s="39">
        <v>1136717000</v>
      </c>
      <c r="E13" s="39">
        <v>1070447000</v>
      </c>
      <c r="F13" s="39">
        <v>1070447000</v>
      </c>
      <c r="G13" s="39">
        <v>0</v>
      </c>
      <c r="H13" s="39">
        <v>0</v>
      </c>
      <c r="I13" s="39">
        <v>0</v>
      </c>
      <c r="J13" s="39">
        <v>844811019.70000005</v>
      </c>
      <c r="K13" s="39">
        <v>770406336.13999999</v>
      </c>
      <c r="L13" s="39">
        <v>225635980.30000001</v>
      </c>
      <c r="M13" s="39">
        <v>225635980.30000001</v>
      </c>
      <c r="N13" s="48">
        <f t="shared" si="0"/>
        <v>0.7892133096734355</v>
      </c>
    </row>
    <row r="14" spans="1:14" x14ac:dyDescent="0.2">
      <c r="A14" s="38" t="s">
        <v>251</v>
      </c>
      <c r="B14" s="38" t="s">
        <v>252</v>
      </c>
      <c r="C14" s="45" t="s">
        <v>45</v>
      </c>
      <c r="D14" s="39">
        <v>36933000</v>
      </c>
      <c r="E14" s="39">
        <v>36933000</v>
      </c>
      <c r="F14" s="39">
        <v>36933000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36933000</v>
      </c>
      <c r="M14" s="39">
        <v>36933000</v>
      </c>
      <c r="N14" s="48">
        <f t="shared" si="0"/>
        <v>0</v>
      </c>
    </row>
    <row r="15" spans="1:14" x14ac:dyDescent="0.2">
      <c r="A15" s="38" t="s">
        <v>173</v>
      </c>
      <c r="B15" s="38" t="s">
        <v>174</v>
      </c>
      <c r="C15" s="45" t="s">
        <v>45</v>
      </c>
      <c r="D15" s="39">
        <v>100000000</v>
      </c>
      <c r="E15" s="39">
        <v>100000000</v>
      </c>
      <c r="F15" s="39">
        <v>100000000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100000000</v>
      </c>
      <c r="M15" s="39">
        <v>100000000</v>
      </c>
      <c r="N15" s="48">
        <f t="shared" si="0"/>
        <v>0</v>
      </c>
    </row>
    <row r="16" spans="1:14" x14ac:dyDescent="0.2">
      <c r="A16" s="38" t="s">
        <v>175</v>
      </c>
      <c r="B16" s="38" t="s">
        <v>176</v>
      </c>
      <c r="C16" s="45" t="s">
        <v>45</v>
      </c>
      <c r="D16" s="39">
        <v>275167000</v>
      </c>
      <c r="E16" s="39">
        <v>199897000</v>
      </c>
      <c r="F16" s="39">
        <v>199897000</v>
      </c>
      <c r="G16" s="39">
        <v>0</v>
      </c>
      <c r="H16" s="39">
        <v>0</v>
      </c>
      <c r="I16" s="39">
        <v>0</v>
      </c>
      <c r="J16" s="39">
        <v>164698183</v>
      </c>
      <c r="K16" s="39">
        <v>134677699</v>
      </c>
      <c r="L16" s="39">
        <v>35198817</v>
      </c>
      <c r="M16" s="39">
        <v>35198817</v>
      </c>
      <c r="N16" s="48">
        <f t="shared" si="0"/>
        <v>0.82391523134414224</v>
      </c>
    </row>
    <row r="17" spans="1:14" x14ac:dyDescent="0.2">
      <c r="A17" s="38" t="s">
        <v>177</v>
      </c>
      <c r="B17" s="38" t="s">
        <v>178</v>
      </c>
      <c r="C17" s="45" t="s">
        <v>45</v>
      </c>
      <c r="D17" s="39">
        <v>7023000</v>
      </c>
      <c r="E17" s="39">
        <v>16023000</v>
      </c>
      <c r="F17" s="39">
        <v>16023000</v>
      </c>
      <c r="G17" s="39">
        <v>0</v>
      </c>
      <c r="H17" s="39">
        <v>0</v>
      </c>
      <c r="I17" s="39">
        <v>0</v>
      </c>
      <c r="J17" s="39">
        <v>14536043.800000001</v>
      </c>
      <c r="K17" s="39">
        <v>14536043.800000001</v>
      </c>
      <c r="L17" s="39">
        <v>1486956.2</v>
      </c>
      <c r="M17" s="39">
        <v>1486956.2</v>
      </c>
      <c r="N17" s="48">
        <f t="shared" si="0"/>
        <v>0.90719863945578239</v>
      </c>
    </row>
    <row r="18" spans="1:14" x14ac:dyDescent="0.2">
      <c r="A18" s="38" t="s">
        <v>94</v>
      </c>
      <c r="B18" s="38" t="s">
        <v>95</v>
      </c>
      <c r="C18" s="45" t="s">
        <v>45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48" t="e">
        <f t="shared" si="0"/>
        <v>#DIV/0!</v>
      </c>
    </row>
    <row r="19" spans="1:14" x14ac:dyDescent="0.2">
      <c r="A19" s="38" t="s">
        <v>96</v>
      </c>
      <c r="B19" s="38" t="s">
        <v>97</v>
      </c>
      <c r="C19" s="45" t="s">
        <v>45</v>
      </c>
      <c r="D19" s="39">
        <v>717594000</v>
      </c>
      <c r="E19" s="39">
        <v>717594000</v>
      </c>
      <c r="F19" s="39">
        <v>717594000</v>
      </c>
      <c r="G19" s="39">
        <v>0</v>
      </c>
      <c r="H19" s="39">
        <v>0</v>
      </c>
      <c r="I19" s="39">
        <v>0</v>
      </c>
      <c r="J19" s="39">
        <v>665576792.89999998</v>
      </c>
      <c r="K19" s="39">
        <v>621192593.34000003</v>
      </c>
      <c r="L19" s="39">
        <v>52017207.100000001</v>
      </c>
      <c r="M19" s="39">
        <v>52017207.100000001</v>
      </c>
      <c r="N19" s="48">
        <f t="shared" si="0"/>
        <v>0.92751164711522116</v>
      </c>
    </row>
    <row r="20" spans="1:14" x14ac:dyDescent="0.2">
      <c r="A20" s="38" t="s">
        <v>98</v>
      </c>
      <c r="B20" s="38" t="s">
        <v>99</v>
      </c>
      <c r="C20" s="45" t="s">
        <v>45</v>
      </c>
      <c r="D20" s="39">
        <v>30000000</v>
      </c>
      <c r="E20" s="39">
        <v>30000000</v>
      </c>
      <c r="F20" s="39">
        <v>30000000</v>
      </c>
      <c r="G20" s="39">
        <v>0</v>
      </c>
      <c r="H20" s="39">
        <v>0</v>
      </c>
      <c r="I20" s="39">
        <v>0</v>
      </c>
      <c r="J20" s="39">
        <v>21214400</v>
      </c>
      <c r="K20" s="39">
        <v>21214400</v>
      </c>
      <c r="L20" s="39">
        <v>8785600</v>
      </c>
      <c r="M20" s="39">
        <v>8785600</v>
      </c>
      <c r="N20" s="48">
        <f t="shared" si="0"/>
        <v>0.7071466666666667</v>
      </c>
    </row>
    <row r="21" spans="1:14" x14ac:dyDescent="0.2">
      <c r="A21" s="38" t="s">
        <v>102</v>
      </c>
      <c r="B21" s="38" t="s">
        <v>103</v>
      </c>
      <c r="C21" s="45" t="s">
        <v>45</v>
      </c>
      <c r="D21" s="39">
        <v>30000000</v>
      </c>
      <c r="E21" s="39">
        <v>30000000</v>
      </c>
      <c r="F21" s="39">
        <v>30000000</v>
      </c>
      <c r="G21" s="39">
        <v>0</v>
      </c>
      <c r="H21" s="39">
        <v>0</v>
      </c>
      <c r="I21" s="39">
        <v>0</v>
      </c>
      <c r="J21" s="39">
        <v>21214400</v>
      </c>
      <c r="K21" s="39">
        <v>21214400</v>
      </c>
      <c r="L21" s="39">
        <v>8785600</v>
      </c>
      <c r="M21" s="39">
        <v>8785600</v>
      </c>
      <c r="N21" s="48">
        <f t="shared" si="0"/>
        <v>0.7071466666666667</v>
      </c>
    </row>
    <row r="22" spans="1:14" x14ac:dyDescent="0.2">
      <c r="A22" s="38" t="s">
        <v>104</v>
      </c>
      <c r="B22" s="38" t="s">
        <v>105</v>
      </c>
      <c r="C22" s="45" t="s">
        <v>45</v>
      </c>
      <c r="D22" s="39">
        <v>140266000</v>
      </c>
      <c r="E22" s="39">
        <v>140266000</v>
      </c>
      <c r="F22" s="39">
        <v>140266000</v>
      </c>
      <c r="G22" s="39">
        <v>0</v>
      </c>
      <c r="H22" s="39">
        <v>0</v>
      </c>
      <c r="I22" s="39">
        <v>0</v>
      </c>
      <c r="J22" s="39">
        <v>140266000</v>
      </c>
      <c r="K22" s="39">
        <v>140266000</v>
      </c>
      <c r="L22" s="39">
        <v>0</v>
      </c>
      <c r="M22" s="39">
        <v>0</v>
      </c>
      <c r="N22" s="48">
        <f t="shared" si="0"/>
        <v>1</v>
      </c>
    </row>
    <row r="23" spans="1:14" x14ac:dyDescent="0.2">
      <c r="A23" s="38" t="s">
        <v>106</v>
      </c>
      <c r="B23" s="38" t="s">
        <v>107</v>
      </c>
      <c r="C23" s="45" t="s">
        <v>45</v>
      </c>
      <c r="D23" s="39">
        <v>140266000</v>
      </c>
      <c r="E23" s="39">
        <v>140266000</v>
      </c>
      <c r="F23" s="39">
        <v>140266000</v>
      </c>
      <c r="G23" s="39">
        <v>0</v>
      </c>
      <c r="H23" s="39">
        <v>0</v>
      </c>
      <c r="I23" s="39">
        <v>0</v>
      </c>
      <c r="J23" s="39">
        <v>140266000</v>
      </c>
      <c r="K23" s="39">
        <v>140266000</v>
      </c>
      <c r="L23" s="39">
        <v>0</v>
      </c>
      <c r="M23" s="39">
        <v>0</v>
      </c>
      <c r="N23" s="48">
        <f t="shared" si="0"/>
        <v>1</v>
      </c>
    </row>
    <row r="24" spans="1:14" x14ac:dyDescent="0.2">
      <c r="A24" s="38" t="s">
        <v>161</v>
      </c>
      <c r="B24" s="38" t="s">
        <v>162</v>
      </c>
      <c r="C24" s="45" t="s">
        <v>45</v>
      </c>
      <c r="D24" s="39">
        <v>78803400</v>
      </c>
      <c r="E24" s="39">
        <v>57767520</v>
      </c>
      <c r="F24" s="39">
        <v>57767520</v>
      </c>
      <c r="G24" s="39">
        <v>0</v>
      </c>
      <c r="H24" s="39">
        <v>0</v>
      </c>
      <c r="I24" s="39">
        <v>0</v>
      </c>
      <c r="J24" s="39">
        <v>15485300.77</v>
      </c>
      <c r="K24" s="39">
        <v>5819936.5199999996</v>
      </c>
      <c r="L24" s="39">
        <v>42282219.229999997</v>
      </c>
      <c r="M24" s="39">
        <v>42282219.229999997</v>
      </c>
      <c r="N24" s="48">
        <f t="shared" si="0"/>
        <v>0.26806241240752587</v>
      </c>
    </row>
    <row r="25" spans="1:14" x14ac:dyDescent="0.2">
      <c r="A25" s="38" t="s">
        <v>183</v>
      </c>
      <c r="B25" s="38" t="s">
        <v>184</v>
      </c>
      <c r="C25" s="45" t="s">
        <v>45</v>
      </c>
      <c r="D25" s="39">
        <v>20000000</v>
      </c>
      <c r="E25" s="39">
        <v>20000000</v>
      </c>
      <c r="F25" s="39">
        <v>20000000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20000000</v>
      </c>
      <c r="M25" s="39">
        <v>20000000</v>
      </c>
      <c r="N25" s="48">
        <f t="shared" si="0"/>
        <v>0</v>
      </c>
    </row>
    <row r="26" spans="1:14" x14ac:dyDescent="0.2">
      <c r="A26" s="38" t="s">
        <v>185</v>
      </c>
      <c r="B26" s="38" t="s">
        <v>186</v>
      </c>
      <c r="C26" s="45" t="s">
        <v>45</v>
      </c>
      <c r="D26" s="39">
        <v>31363400</v>
      </c>
      <c r="E26" s="39">
        <v>10327520</v>
      </c>
      <c r="F26" s="39">
        <v>10327520</v>
      </c>
      <c r="G26" s="39">
        <v>0</v>
      </c>
      <c r="H26" s="39">
        <v>0</v>
      </c>
      <c r="I26" s="39">
        <v>0</v>
      </c>
      <c r="J26" s="39">
        <v>9540067.9299999997</v>
      </c>
      <c r="K26" s="39">
        <v>5819936.5199999996</v>
      </c>
      <c r="L26" s="39">
        <v>787452.07</v>
      </c>
      <c r="M26" s="39">
        <v>787452.07</v>
      </c>
      <c r="N26" s="48">
        <f t="shared" si="0"/>
        <v>0.92375206535547738</v>
      </c>
    </row>
    <row r="27" spans="1:14" x14ac:dyDescent="0.2">
      <c r="A27" s="38" t="s">
        <v>163</v>
      </c>
      <c r="B27" s="38" t="s">
        <v>164</v>
      </c>
      <c r="C27" s="45" t="s">
        <v>45</v>
      </c>
      <c r="D27" s="39">
        <v>27440000</v>
      </c>
      <c r="E27" s="39">
        <v>27440000</v>
      </c>
      <c r="F27" s="39">
        <v>27440000</v>
      </c>
      <c r="G27" s="39">
        <v>0</v>
      </c>
      <c r="H27" s="39">
        <v>0</v>
      </c>
      <c r="I27" s="39">
        <v>0</v>
      </c>
      <c r="J27" s="39">
        <v>5945232.8399999999</v>
      </c>
      <c r="K27" s="39">
        <v>0</v>
      </c>
      <c r="L27" s="39">
        <v>21494767.16</v>
      </c>
      <c r="M27" s="39">
        <v>21494767.16</v>
      </c>
      <c r="N27" s="48">
        <f t="shared" si="0"/>
        <v>0.21666300437317784</v>
      </c>
    </row>
    <row r="28" spans="1:14" x14ac:dyDescent="0.2">
      <c r="A28" s="38" t="s">
        <v>108</v>
      </c>
      <c r="B28" s="38" t="s">
        <v>109</v>
      </c>
      <c r="C28" s="45" t="s">
        <v>45</v>
      </c>
      <c r="D28" s="39">
        <v>12000000</v>
      </c>
      <c r="E28" s="39">
        <v>12035880</v>
      </c>
      <c r="F28" s="39">
        <v>12035880</v>
      </c>
      <c r="G28" s="39">
        <v>0</v>
      </c>
      <c r="H28" s="39">
        <v>0</v>
      </c>
      <c r="I28" s="39">
        <v>0</v>
      </c>
      <c r="J28" s="39">
        <v>12000000</v>
      </c>
      <c r="K28" s="39">
        <v>12000000</v>
      </c>
      <c r="L28" s="39">
        <v>35880</v>
      </c>
      <c r="M28" s="39">
        <v>35880</v>
      </c>
      <c r="N28" s="48">
        <f t="shared" si="0"/>
        <v>0.99701891344878812</v>
      </c>
    </row>
    <row r="29" spans="1:14" ht="13.5" thickBot="1" x14ac:dyDescent="0.25">
      <c r="A29" s="38" t="s">
        <v>110</v>
      </c>
      <c r="B29" s="38" t="s">
        <v>111</v>
      </c>
      <c r="C29" s="45" t="s">
        <v>45</v>
      </c>
      <c r="D29" s="39">
        <v>12000000</v>
      </c>
      <c r="E29" s="39">
        <v>12035880</v>
      </c>
      <c r="F29" s="39">
        <v>12035880</v>
      </c>
      <c r="G29" s="39">
        <v>0</v>
      </c>
      <c r="H29" s="39">
        <v>0</v>
      </c>
      <c r="I29" s="39">
        <v>0</v>
      </c>
      <c r="J29" s="39">
        <v>12000000</v>
      </c>
      <c r="K29" s="39">
        <v>12000000</v>
      </c>
      <c r="L29" s="39">
        <v>35880</v>
      </c>
      <c r="M29" s="39">
        <v>35880</v>
      </c>
      <c r="N29" s="48">
        <f t="shared" si="0"/>
        <v>0.99701891344878812</v>
      </c>
    </row>
    <row r="30" spans="1:14" s="50" customFormat="1" ht="13.5" thickBot="1" x14ac:dyDescent="0.25">
      <c r="A30" s="9" t="s">
        <v>116</v>
      </c>
      <c r="B30" s="10" t="s">
        <v>117</v>
      </c>
      <c r="C30" s="11" t="s">
        <v>45</v>
      </c>
      <c r="D30" s="12">
        <v>72808000</v>
      </c>
      <c r="E30" s="12">
        <v>86702236</v>
      </c>
      <c r="F30" s="12">
        <v>86702236</v>
      </c>
      <c r="G30" s="12">
        <v>0</v>
      </c>
      <c r="H30" s="12">
        <v>0</v>
      </c>
      <c r="I30" s="12">
        <v>0</v>
      </c>
      <c r="J30" s="12">
        <v>40484056.700000003</v>
      </c>
      <c r="K30" s="12">
        <v>32826066.739999998</v>
      </c>
      <c r="L30" s="12">
        <v>46218179.299999997</v>
      </c>
      <c r="M30" s="12">
        <v>46218179.299999997</v>
      </c>
      <c r="N30" s="56">
        <f t="shared" si="0"/>
        <v>0.46693209503847172</v>
      </c>
    </row>
    <row r="31" spans="1:14" x14ac:dyDescent="0.2">
      <c r="A31" s="38" t="s">
        <v>118</v>
      </c>
      <c r="B31" s="38" t="s">
        <v>119</v>
      </c>
      <c r="C31" s="45" t="s">
        <v>45</v>
      </c>
      <c r="D31" s="39">
        <v>44291000</v>
      </c>
      <c r="E31" s="39">
        <v>44291000</v>
      </c>
      <c r="F31" s="39">
        <v>44291000</v>
      </c>
      <c r="G31" s="39">
        <v>0</v>
      </c>
      <c r="H31" s="39">
        <v>0</v>
      </c>
      <c r="I31" s="39">
        <v>0</v>
      </c>
      <c r="J31" s="39">
        <v>27744777.41</v>
      </c>
      <c r="K31" s="39">
        <v>27049777.41</v>
      </c>
      <c r="L31" s="39">
        <v>16546222.59</v>
      </c>
      <c r="M31" s="39">
        <v>16546222.59</v>
      </c>
      <c r="N31" s="48">
        <f t="shared" si="0"/>
        <v>0.62642020749136396</v>
      </c>
    </row>
    <row r="32" spans="1:14" x14ac:dyDescent="0.2">
      <c r="A32" s="38" t="s">
        <v>120</v>
      </c>
      <c r="B32" s="38" t="s">
        <v>121</v>
      </c>
      <c r="C32" s="45" t="s">
        <v>45</v>
      </c>
      <c r="D32" s="39">
        <v>40000000</v>
      </c>
      <c r="E32" s="39">
        <v>40000000</v>
      </c>
      <c r="F32" s="39">
        <v>40000000</v>
      </c>
      <c r="G32" s="39">
        <v>0</v>
      </c>
      <c r="H32" s="39">
        <v>0</v>
      </c>
      <c r="I32" s="39">
        <v>0</v>
      </c>
      <c r="J32" s="39">
        <v>27744777.41</v>
      </c>
      <c r="K32" s="39">
        <v>27049777.41</v>
      </c>
      <c r="L32" s="39">
        <v>12255222.59</v>
      </c>
      <c r="M32" s="39">
        <v>12255222.59</v>
      </c>
      <c r="N32" s="48">
        <f t="shared" si="0"/>
        <v>0.69361943525000003</v>
      </c>
    </row>
    <row r="33" spans="1:14" x14ac:dyDescent="0.2">
      <c r="A33" s="38" t="s">
        <v>224</v>
      </c>
      <c r="B33" s="38" t="s">
        <v>225</v>
      </c>
      <c r="C33" s="45" t="s">
        <v>45</v>
      </c>
      <c r="D33" s="39">
        <v>4291000</v>
      </c>
      <c r="E33" s="39">
        <v>4291000</v>
      </c>
      <c r="F33" s="39">
        <v>4291000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4291000</v>
      </c>
      <c r="M33" s="39">
        <v>4291000</v>
      </c>
      <c r="N33" s="48">
        <f t="shared" si="0"/>
        <v>0</v>
      </c>
    </row>
    <row r="34" spans="1:14" x14ac:dyDescent="0.2">
      <c r="A34" s="38" t="s">
        <v>259</v>
      </c>
      <c r="B34" s="38" t="s">
        <v>260</v>
      </c>
      <c r="C34" s="45" t="s">
        <v>45</v>
      </c>
      <c r="D34" s="39">
        <v>6030000</v>
      </c>
      <c r="E34" s="39">
        <v>6030000</v>
      </c>
      <c r="F34" s="39">
        <v>6030000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6030000</v>
      </c>
      <c r="M34" s="39">
        <v>6030000</v>
      </c>
      <c r="N34" s="48">
        <f t="shared" si="0"/>
        <v>0</v>
      </c>
    </row>
    <row r="35" spans="1:14" x14ac:dyDescent="0.2">
      <c r="A35" s="38" t="s">
        <v>261</v>
      </c>
      <c r="B35" s="38" t="s">
        <v>262</v>
      </c>
      <c r="C35" s="45" t="s">
        <v>45</v>
      </c>
      <c r="D35" s="39">
        <v>6030000</v>
      </c>
      <c r="E35" s="39">
        <v>6030000</v>
      </c>
      <c r="F35" s="39">
        <v>6030000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6030000</v>
      </c>
      <c r="M35" s="39">
        <v>6030000</v>
      </c>
      <c r="N35" s="48">
        <f t="shared" si="0"/>
        <v>0</v>
      </c>
    </row>
    <row r="36" spans="1:14" x14ac:dyDescent="0.2">
      <c r="A36" s="38" t="s">
        <v>187</v>
      </c>
      <c r="B36" s="38" t="s">
        <v>188</v>
      </c>
      <c r="C36" s="45" t="s">
        <v>45</v>
      </c>
      <c r="D36" s="39">
        <v>1152000</v>
      </c>
      <c r="E36" s="39">
        <v>1152000</v>
      </c>
      <c r="F36" s="39">
        <v>1152000</v>
      </c>
      <c r="G36" s="39">
        <v>0</v>
      </c>
      <c r="H36" s="39">
        <v>0</v>
      </c>
      <c r="I36" s="39">
        <v>0</v>
      </c>
      <c r="J36" s="39">
        <v>627084.23</v>
      </c>
      <c r="K36" s="39">
        <v>0</v>
      </c>
      <c r="L36" s="39">
        <v>524915.77</v>
      </c>
      <c r="M36" s="39">
        <v>524915.77</v>
      </c>
      <c r="N36" s="48">
        <f t="shared" si="0"/>
        <v>0.54434394965277777</v>
      </c>
    </row>
    <row r="37" spans="1:14" x14ac:dyDescent="0.2">
      <c r="A37" s="38" t="s">
        <v>189</v>
      </c>
      <c r="B37" s="38" t="s">
        <v>190</v>
      </c>
      <c r="C37" s="45" t="s">
        <v>45</v>
      </c>
      <c r="D37" s="39">
        <v>1152000</v>
      </c>
      <c r="E37" s="39">
        <v>1152000</v>
      </c>
      <c r="F37" s="39">
        <v>1152000</v>
      </c>
      <c r="G37" s="39">
        <v>0</v>
      </c>
      <c r="H37" s="39">
        <v>0</v>
      </c>
      <c r="I37" s="39">
        <v>0</v>
      </c>
      <c r="J37" s="39">
        <v>627084.23</v>
      </c>
      <c r="K37" s="39">
        <v>0</v>
      </c>
      <c r="L37" s="39">
        <v>524915.77</v>
      </c>
      <c r="M37" s="39">
        <v>524915.77</v>
      </c>
      <c r="N37" s="48">
        <f t="shared" si="0"/>
        <v>0.54434394965277777</v>
      </c>
    </row>
    <row r="38" spans="1:14" x14ac:dyDescent="0.2">
      <c r="A38" s="38" t="s">
        <v>191</v>
      </c>
      <c r="B38" s="38" t="s">
        <v>192</v>
      </c>
      <c r="C38" s="45" t="s">
        <v>45</v>
      </c>
      <c r="D38" s="39">
        <v>21335000</v>
      </c>
      <c r="E38" s="39">
        <v>35229236</v>
      </c>
      <c r="F38" s="39">
        <v>35229236</v>
      </c>
      <c r="G38" s="39">
        <v>0</v>
      </c>
      <c r="H38" s="39">
        <v>0</v>
      </c>
      <c r="I38" s="39">
        <v>0</v>
      </c>
      <c r="J38" s="39">
        <v>12112195.060000001</v>
      </c>
      <c r="K38" s="39">
        <v>5776289.3300000001</v>
      </c>
      <c r="L38" s="39">
        <v>23117040.940000001</v>
      </c>
      <c r="M38" s="39">
        <v>23117040.940000001</v>
      </c>
      <c r="N38" s="48">
        <f t="shared" si="0"/>
        <v>0.34381089218057415</v>
      </c>
    </row>
    <row r="39" spans="1:14" x14ac:dyDescent="0.2">
      <c r="A39" s="38" t="s">
        <v>193</v>
      </c>
      <c r="B39" s="38" t="s">
        <v>194</v>
      </c>
      <c r="C39" s="45" t="s">
        <v>45</v>
      </c>
      <c r="D39" s="39">
        <v>19035000</v>
      </c>
      <c r="E39" s="39">
        <v>19035000</v>
      </c>
      <c r="F39" s="39">
        <v>19035000</v>
      </c>
      <c r="G39" s="39">
        <v>0</v>
      </c>
      <c r="H39" s="39">
        <v>0</v>
      </c>
      <c r="I39" s="39">
        <v>0</v>
      </c>
      <c r="J39" s="39">
        <v>11825740.060000001</v>
      </c>
      <c r="K39" s="39">
        <v>5776289.3300000001</v>
      </c>
      <c r="L39" s="39">
        <v>7209259.9400000004</v>
      </c>
      <c r="M39" s="39">
        <v>7209259.9400000004</v>
      </c>
      <c r="N39" s="48">
        <f t="shared" si="0"/>
        <v>0.62126293984764913</v>
      </c>
    </row>
    <row r="40" spans="1:14" x14ac:dyDescent="0.2">
      <c r="A40" s="38" t="s">
        <v>195</v>
      </c>
      <c r="B40" s="38" t="s">
        <v>196</v>
      </c>
      <c r="C40" s="45" t="s">
        <v>45</v>
      </c>
      <c r="D40" s="39">
        <v>2000000</v>
      </c>
      <c r="E40" s="39">
        <v>15894236</v>
      </c>
      <c r="F40" s="39">
        <v>15894236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15894236</v>
      </c>
      <c r="M40" s="39">
        <v>15894236</v>
      </c>
      <c r="N40" s="48">
        <f t="shared" si="0"/>
        <v>0</v>
      </c>
    </row>
    <row r="41" spans="1:14" ht="13.5" thickBot="1" x14ac:dyDescent="0.25">
      <c r="A41" s="38" t="s">
        <v>197</v>
      </c>
      <c r="B41" s="38" t="s">
        <v>198</v>
      </c>
      <c r="C41" s="45" t="s">
        <v>45</v>
      </c>
      <c r="D41" s="39">
        <v>300000</v>
      </c>
      <c r="E41" s="39">
        <v>300000</v>
      </c>
      <c r="F41" s="39">
        <v>300000</v>
      </c>
      <c r="G41" s="39">
        <v>0</v>
      </c>
      <c r="H41" s="39">
        <v>0</v>
      </c>
      <c r="I41" s="39">
        <v>0</v>
      </c>
      <c r="J41" s="39">
        <v>286455</v>
      </c>
      <c r="K41" s="39">
        <v>0</v>
      </c>
      <c r="L41" s="39">
        <v>13545</v>
      </c>
      <c r="M41" s="39">
        <v>13545</v>
      </c>
      <c r="N41" s="48">
        <f t="shared" si="0"/>
        <v>0.95484999999999998</v>
      </c>
    </row>
    <row r="42" spans="1:14" s="50" customFormat="1" ht="13.5" thickBot="1" x14ac:dyDescent="0.25">
      <c r="A42" s="9" t="s">
        <v>199</v>
      </c>
      <c r="B42" s="10" t="s">
        <v>200</v>
      </c>
      <c r="C42" s="11" t="s">
        <v>201</v>
      </c>
      <c r="D42" s="12">
        <v>442990274</v>
      </c>
      <c r="E42" s="12">
        <v>442990274</v>
      </c>
      <c r="F42" s="12">
        <v>442990274</v>
      </c>
      <c r="G42" s="12">
        <v>0</v>
      </c>
      <c r="H42" s="12">
        <v>0</v>
      </c>
      <c r="I42" s="12">
        <v>0</v>
      </c>
      <c r="J42" s="12">
        <v>89935303.930000007</v>
      </c>
      <c r="K42" s="12">
        <v>21197077.600000001</v>
      </c>
      <c r="L42" s="12">
        <v>353054970.06999999</v>
      </c>
      <c r="M42" s="12">
        <v>353054970.06999999</v>
      </c>
      <c r="N42" s="56">
        <f t="shared" si="0"/>
        <v>0.20301868733578562</v>
      </c>
    </row>
    <row r="43" spans="1:14" x14ac:dyDescent="0.2">
      <c r="A43" s="38" t="s">
        <v>202</v>
      </c>
      <c r="B43" s="38" t="s">
        <v>203</v>
      </c>
      <c r="C43" s="45" t="s">
        <v>201</v>
      </c>
      <c r="D43" s="39">
        <v>296259548</v>
      </c>
      <c r="E43" s="39">
        <v>296259548</v>
      </c>
      <c r="F43" s="39">
        <v>296259548</v>
      </c>
      <c r="G43" s="39">
        <v>0</v>
      </c>
      <c r="H43" s="39">
        <v>0</v>
      </c>
      <c r="I43" s="39">
        <v>0</v>
      </c>
      <c r="J43" s="39">
        <v>2939130</v>
      </c>
      <c r="K43" s="39">
        <v>0</v>
      </c>
      <c r="L43" s="39">
        <v>293320418</v>
      </c>
      <c r="M43" s="39">
        <v>293320418</v>
      </c>
      <c r="N43" s="48">
        <f t="shared" si="0"/>
        <v>9.9207941814587527E-3</v>
      </c>
    </row>
    <row r="44" spans="1:14" x14ac:dyDescent="0.2">
      <c r="A44" s="38" t="s">
        <v>204</v>
      </c>
      <c r="B44" s="38" t="s">
        <v>205</v>
      </c>
      <c r="C44" s="45" t="s">
        <v>201</v>
      </c>
      <c r="D44" s="39">
        <v>576000</v>
      </c>
      <c r="E44" s="39">
        <v>576000</v>
      </c>
      <c r="F44" s="39">
        <v>576000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576000</v>
      </c>
      <c r="M44" s="39">
        <v>576000</v>
      </c>
      <c r="N44" s="48">
        <f t="shared" si="0"/>
        <v>0</v>
      </c>
    </row>
    <row r="45" spans="1:14" x14ac:dyDescent="0.2">
      <c r="A45" s="38" t="s">
        <v>206</v>
      </c>
      <c r="B45" s="38" t="s">
        <v>207</v>
      </c>
      <c r="C45" s="45" t="s">
        <v>201</v>
      </c>
      <c r="D45" s="39">
        <v>5173548</v>
      </c>
      <c r="E45" s="39">
        <v>5173548</v>
      </c>
      <c r="F45" s="39">
        <v>5173548</v>
      </c>
      <c r="G45" s="39">
        <v>0</v>
      </c>
      <c r="H45" s="39">
        <v>0</v>
      </c>
      <c r="I45" s="39">
        <v>0</v>
      </c>
      <c r="J45" s="39">
        <v>2939130</v>
      </c>
      <c r="K45" s="39">
        <v>0</v>
      </c>
      <c r="L45" s="39">
        <v>2234418</v>
      </c>
      <c r="M45" s="39">
        <v>2234418</v>
      </c>
      <c r="N45" s="48">
        <f t="shared" si="0"/>
        <v>0.56810722544760384</v>
      </c>
    </row>
    <row r="46" spans="1:14" x14ac:dyDescent="0.2">
      <c r="A46" s="38" t="s">
        <v>208</v>
      </c>
      <c r="B46" s="38" t="s">
        <v>209</v>
      </c>
      <c r="C46" s="45" t="s">
        <v>201</v>
      </c>
      <c r="D46" s="39">
        <v>285000000</v>
      </c>
      <c r="E46" s="39">
        <v>285000000</v>
      </c>
      <c r="F46" s="39">
        <v>285000000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285000000</v>
      </c>
      <c r="M46" s="39">
        <v>285000000</v>
      </c>
      <c r="N46" s="48">
        <f t="shared" si="0"/>
        <v>0</v>
      </c>
    </row>
    <row r="47" spans="1:14" x14ac:dyDescent="0.2">
      <c r="A47" s="38" t="s">
        <v>964</v>
      </c>
      <c r="B47" s="38" t="s">
        <v>965</v>
      </c>
      <c r="C47" s="45" t="s">
        <v>201</v>
      </c>
      <c r="D47" s="39">
        <v>5510000</v>
      </c>
      <c r="E47" s="39">
        <v>5510000</v>
      </c>
      <c r="F47" s="39">
        <v>5510000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5510000</v>
      </c>
      <c r="M47" s="39">
        <v>5510000</v>
      </c>
      <c r="N47" s="48">
        <f t="shared" si="0"/>
        <v>0</v>
      </c>
    </row>
    <row r="48" spans="1:14" x14ac:dyDescent="0.2">
      <c r="A48" s="38" t="s">
        <v>210</v>
      </c>
      <c r="B48" s="38" t="s">
        <v>211</v>
      </c>
      <c r="C48" s="45" t="s">
        <v>201</v>
      </c>
      <c r="D48" s="39">
        <v>146730726</v>
      </c>
      <c r="E48" s="39">
        <v>146730726</v>
      </c>
      <c r="F48" s="39">
        <v>146730726</v>
      </c>
      <c r="G48" s="39">
        <v>0</v>
      </c>
      <c r="H48" s="39">
        <v>0</v>
      </c>
      <c r="I48" s="39">
        <v>0</v>
      </c>
      <c r="J48" s="39">
        <v>86996173.930000007</v>
      </c>
      <c r="K48" s="39">
        <v>21197077.600000001</v>
      </c>
      <c r="L48" s="39">
        <v>59734552.07</v>
      </c>
      <c r="M48" s="39">
        <v>59734552.07</v>
      </c>
      <c r="N48" s="48">
        <f t="shared" si="0"/>
        <v>0.59289677289540577</v>
      </c>
    </row>
    <row r="49" spans="1:14" ht="13.5" thickBot="1" x14ac:dyDescent="0.25">
      <c r="A49" s="38" t="s">
        <v>212</v>
      </c>
      <c r="B49" s="38" t="s">
        <v>213</v>
      </c>
      <c r="C49" s="45" t="s">
        <v>201</v>
      </c>
      <c r="D49" s="39">
        <v>146730726</v>
      </c>
      <c r="E49" s="39">
        <v>146730726</v>
      </c>
      <c r="F49" s="39">
        <v>146730726</v>
      </c>
      <c r="G49" s="39">
        <v>0</v>
      </c>
      <c r="H49" s="39">
        <v>0</v>
      </c>
      <c r="I49" s="39">
        <v>0</v>
      </c>
      <c r="J49" s="39">
        <v>86996173.930000007</v>
      </c>
      <c r="K49" s="39">
        <v>21197077.600000001</v>
      </c>
      <c r="L49" s="39">
        <v>59734552.07</v>
      </c>
      <c r="M49" s="39">
        <v>59734552.07</v>
      </c>
      <c r="N49" s="48">
        <f t="shared" si="0"/>
        <v>0.59289677289540577</v>
      </c>
    </row>
    <row r="50" spans="1:14" s="50" customFormat="1" ht="13.5" thickBot="1" x14ac:dyDescent="0.25">
      <c r="A50" s="9" t="s">
        <v>122</v>
      </c>
      <c r="B50" s="10" t="s">
        <v>123</v>
      </c>
      <c r="C50" s="11" t="s">
        <v>45</v>
      </c>
      <c r="D50" s="12">
        <v>8515436400</v>
      </c>
      <c r="E50" s="12">
        <v>8515436400</v>
      </c>
      <c r="F50" s="12">
        <v>8515436400</v>
      </c>
      <c r="G50" s="12">
        <v>0</v>
      </c>
      <c r="H50" s="12">
        <v>0</v>
      </c>
      <c r="I50" s="12">
        <v>0</v>
      </c>
      <c r="J50" s="12">
        <v>7135698493.5600004</v>
      </c>
      <c r="K50" s="12">
        <v>7135698493.5600004</v>
      </c>
      <c r="L50" s="12">
        <v>1379737906.4400001</v>
      </c>
      <c r="M50" s="12">
        <v>1379737906.4400001</v>
      </c>
      <c r="N50" s="56">
        <f t="shared" si="0"/>
        <v>0.83797214357211336</v>
      </c>
    </row>
    <row r="51" spans="1:14" x14ac:dyDescent="0.2">
      <c r="A51" s="38" t="s">
        <v>124</v>
      </c>
      <c r="B51" s="38" t="s">
        <v>125</v>
      </c>
      <c r="C51" s="45" t="s">
        <v>45</v>
      </c>
      <c r="D51" s="39">
        <v>8510436400</v>
      </c>
      <c r="E51" s="39">
        <v>8494936400</v>
      </c>
      <c r="F51" s="39">
        <v>8494936400</v>
      </c>
      <c r="G51" s="39">
        <v>0</v>
      </c>
      <c r="H51" s="39">
        <v>0</v>
      </c>
      <c r="I51" s="39">
        <v>0</v>
      </c>
      <c r="J51" s="39">
        <v>7117964746.3599997</v>
      </c>
      <c r="K51" s="39">
        <v>7117964746.3599997</v>
      </c>
      <c r="L51" s="39">
        <v>1376971653.6400001</v>
      </c>
      <c r="M51" s="39">
        <v>1376971653.6400001</v>
      </c>
      <c r="N51" s="48">
        <f t="shared" si="0"/>
        <v>0.83790677307013151</v>
      </c>
    </row>
    <row r="52" spans="1:14" x14ac:dyDescent="0.2">
      <c r="A52" s="38" t="s">
        <v>1034</v>
      </c>
      <c r="B52" s="38" t="s">
        <v>1035</v>
      </c>
      <c r="C52" s="45" t="s">
        <v>45</v>
      </c>
      <c r="D52" s="39">
        <v>20000000</v>
      </c>
      <c r="E52" s="39">
        <v>4500000</v>
      </c>
      <c r="F52" s="39">
        <v>4500000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4500000</v>
      </c>
      <c r="M52" s="39">
        <v>4500000</v>
      </c>
      <c r="N52" s="48">
        <f t="shared" si="0"/>
        <v>0</v>
      </c>
    </row>
    <row r="53" spans="1:14" x14ac:dyDescent="0.2">
      <c r="A53" s="38" t="s">
        <v>214</v>
      </c>
      <c r="B53" s="38" t="s">
        <v>1029</v>
      </c>
      <c r="C53" s="45" t="s">
        <v>45</v>
      </c>
      <c r="D53" s="39">
        <v>4565636400</v>
      </c>
      <c r="E53" s="39">
        <v>4565636400</v>
      </c>
      <c r="F53" s="39">
        <v>4565636400</v>
      </c>
      <c r="G53" s="39">
        <v>0</v>
      </c>
      <c r="H53" s="39">
        <v>0</v>
      </c>
      <c r="I53" s="39">
        <v>0</v>
      </c>
      <c r="J53" s="39">
        <v>3627816600</v>
      </c>
      <c r="K53" s="39">
        <v>3627816600</v>
      </c>
      <c r="L53" s="39">
        <v>937819800</v>
      </c>
      <c r="M53" s="39">
        <v>937819800</v>
      </c>
      <c r="N53" s="48">
        <f t="shared" si="0"/>
        <v>0.79459165867873316</v>
      </c>
    </row>
    <row r="54" spans="1:14" x14ac:dyDescent="0.2">
      <c r="A54" s="38" t="s">
        <v>215</v>
      </c>
      <c r="B54" s="38" t="s">
        <v>1030</v>
      </c>
      <c r="C54" s="45" t="s">
        <v>45</v>
      </c>
      <c r="D54" s="39">
        <v>3924800000</v>
      </c>
      <c r="E54" s="39">
        <v>3924800000</v>
      </c>
      <c r="F54" s="39">
        <v>3924800000</v>
      </c>
      <c r="G54" s="39">
        <v>0</v>
      </c>
      <c r="H54" s="39">
        <v>0</v>
      </c>
      <c r="I54" s="39">
        <v>0</v>
      </c>
      <c r="J54" s="39">
        <v>3490148146.3600001</v>
      </c>
      <c r="K54" s="39">
        <v>3490148146.3600001</v>
      </c>
      <c r="L54" s="39">
        <v>434651853.63999999</v>
      </c>
      <c r="M54" s="39">
        <v>434651853.63999999</v>
      </c>
      <c r="N54" s="48">
        <f t="shared" si="0"/>
        <v>0.88925503117611093</v>
      </c>
    </row>
    <row r="55" spans="1:14" x14ac:dyDescent="0.2">
      <c r="A55" s="38" t="s">
        <v>134</v>
      </c>
      <c r="B55" s="38" t="s">
        <v>135</v>
      </c>
      <c r="C55" s="45" t="s">
        <v>45</v>
      </c>
      <c r="D55" s="39">
        <v>0</v>
      </c>
      <c r="E55" s="39">
        <v>15500000</v>
      </c>
      <c r="F55" s="39">
        <v>15500000</v>
      </c>
      <c r="G55" s="39">
        <v>0</v>
      </c>
      <c r="H55" s="39">
        <v>0</v>
      </c>
      <c r="I55" s="39">
        <v>0</v>
      </c>
      <c r="J55" s="39">
        <v>13176088.43</v>
      </c>
      <c r="K55" s="39">
        <v>13176088.43</v>
      </c>
      <c r="L55" s="39">
        <v>2323911.5699999998</v>
      </c>
      <c r="M55" s="39">
        <v>2323911.5699999998</v>
      </c>
      <c r="N55" s="48">
        <f t="shared" si="0"/>
        <v>0.85007022129032261</v>
      </c>
    </row>
    <row r="56" spans="1:14" x14ac:dyDescent="0.2">
      <c r="A56" s="38" t="s">
        <v>136</v>
      </c>
      <c r="B56" s="38" t="s">
        <v>137</v>
      </c>
      <c r="C56" s="45" t="s">
        <v>45</v>
      </c>
      <c r="D56" s="39">
        <v>0</v>
      </c>
      <c r="E56" s="39">
        <v>15500000</v>
      </c>
      <c r="F56" s="39">
        <v>15500000</v>
      </c>
      <c r="G56" s="39">
        <v>0</v>
      </c>
      <c r="H56" s="39">
        <v>0</v>
      </c>
      <c r="I56" s="39">
        <v>0</v>
      </c>
      <c r="J56" s="39">
        <v>13176088.43</v>
      </c>
      <c r="K56" s="39">
        <v>13176088.43</v>
      </c>
      <c r="L56" s="39">
        <v>2323911.5699999998</v>
      </c>
      <c r="M56" s="39">
        <v>2323911.5699999998</v>
      </c>
      <c r="N56" s="48">
        <f t="shared" si="0"/>
        <v>0.85007022129032261</v>
      </c>
    </row>
    <row r="57" spans="1:14" x14ac:dyDescent="0.2">
      <c r="A57" s="38" t="s">
        <v>140</v>
      </c>
      <c r="B57" s="38" t="s">
        <v>141</v>
      </c>
      <c r="C57" s="45" t="s">
        <v>45</v>
      </c>
      <c r="D57" s="39">
        <v>5000000</v>
      </c>
      <c r="E57" s="39">
        <v>5000000</v>
      </c>
      <c r="F57" s="39">
        <v>5000000</v>
      </c>
      <c r="G57" s="39">
        <v>0</v>
      </c>
      <c r="H57" s="39">
        <v>0</v>
      </c>
      <c r="I57" s="39">
        <v>0</v>
      </c>
      <c r="J57" s="39">
        <v>4557658.7699999996</v>
      </c>
      <c r="K57" s="39">
        <v>4557658.7699999996</v>
      </c>
      <c r="L57" s="39">
        <v>442341.23</v>
      </c>
      <c r="M57" s="39">
        <v>442341.23</v>
      </c>
      <c r="N57" s="48">
        <f t="shared" si="0"/>
        <v>0.91153175399999986</v>
      </c>
    </row>
    <row r="58" spans="1:14" x14ac:dyDescent="0.2">
      <c r="A58" s="38" t="s">
        <v>216</v>
      </c>
      <c r="B58" s="38" t="s">
        <v>1031</v>
      </c>
      <c r="C58" s="45" t="s">
        <v>45</v>
      </c>
      <c r="D58" s="39">
        <v>5000000</v>
      </c>
      <c r="E58" s="39">
        <v>5000000</v>
      </c>
      <c r="F58" s="39">
        <v>5000000</v>
      </c>
      <c r="G58" s="39">
        <v>0</v>
      </c>
      <c r="H58" s="39">
        <v>0</v>
      </c>
      <c r="I58" s="39">
        <v>0</v>
      </c>
      <c r="J58" s="39">
        <v>4557658.7699999996</v>
      </c>
      <c r="K58" s="39">
        <v>4557658.7699999996</v>
      </c>
      <c r="L58" s="39">
        <v>442341.23</v>
      </c>
      <c r="M58" s="39">
        <v>442341.23</v>
      </c>
      <c r="N58" s="48">
        <f t="shared" si="0"/>
        <v>0.91153175399999986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F75D-EBBB-4692-8DCB-848FCAEE084D}">
  <dimension ref="A1:N26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9" bestFit="1" customWidth="1"/>
    <col min="2" max="2" width="52" bestFit="1" customWidth="1"/>
    <col min="3" max="3" width="7" style="15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5" bestFit="1" customWidth="1"/>
    <col min="12" max="12" width="14" bestFit="1" customWidth="1"/>
    <col min="13" max="13" width="21" bestFit="1" customWidth="1"/>
    <col min="14" max="14" width="12.42578125" customWidth="1"/>
  </cols>
  <sheetData>
    <row r="1" spans="1:14" ht="51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1993000000</v>
      </c>
      <c r="E2" s="36">
        <v>1993000000</v>
      </c>
      <c r="F2" s="36">
        <v>1993000000</v>
      </c>
      <c r="G2" s="36">
        <v>0</v>
      </c>
      <c r="H2" s="36">
        <v>0</v>
      </c>
      <c r="I2" s="36">
        <v>0</v>
      </c>
      <c r="J2" s="36">
        <v>1346133670.8900001</v>
      </c>
      <c r="K2" s="36">
        <v>1113409948.76</v>
      </c>
      <c r="L2" s="36">
        <v>646866329.11000001</v>
      </c>
      <c r="M2" s="36">
        <v>646866329.11000001</v>
      </c>
      <c r="N2" s="49">
        <f>+J2/E2</f>
        <v>0.67543084339688919</v>
      </c>
    </row>
    <row r="3" spans="1:14" s="50" customFormat="1" ht="13.5" thickBot="1" x14ac:dyDescent="0.25">
      <c r="A3" s="9" t="s">
        <v>76</v>
      </c>
      <c r="B3" s="10" t="s">
        <v>77</v>
      </c>
      <c r="C3" s="11" t="s">
        <v>45</v>
      </c>
      <c r="D3" s="12">
        <v>408740000</v>
      </c>
      <c r="E3" s="12">
        <v>414390000</v>
      </c>
      <c r="F3" s="12">
        <v>414390000</v>
      </c>
      <c r="G3" s="12">
        <v>0</v>
      </c>
      <c r="H3" s="12">
        <v>0</v>
      </c>
      <c r="I3" s="12">
        <v>0</v>
      </c>
      <c r="J3" s="12">
        <v>105998529.06</v>
      </c>
      <c r="K3" s="12">
        <v>28798589.32</v>
      </c>
      <c r="L3" s="12">
        <v>308391470.94</v>
      </c>
      <c r="M3" s="12">
        <v>308391470.94</v>
      </c>
      <c r="N3" s="61">
        <f t="shared" ref="N3:N26" si="0">+J3/E3</f>
        <v>0.25579412886411351</v>
      </c>
    </row>
    <row r="4" spans="1:14" x14ac:dyDescent="0.2">
      <c r="A4" s="38" t="s">
        <v>88</v>
      </c>
      <c r="B4" s="38" t="s">
        <v>89</v>
      </c>
      <c r="C4" s="45" t="s">
        <v>45</v>
      </c>
      <c r="D4" s="39">
        <v>2000000</v>
      </c>
      <c r="E4" s="39">
        <v>2000000</v>
      </c>
      <c r="F4" s="39">
        <v>2000000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2000000</v>
      </c>
      <c r="M4" s="39">
        <v>2000000</v>
      </c>
      <c r="N4" s="48">
        <f t="shared" si="0"/>
        <v>0</v>
      </c>
    </row>
    <row r="5" spans="1:14" x14ac:dyDescent="0.2">
      <c r="A5" s="38" t="s">
        <v>90</v>
      </c>
      <c r="B5" s="38" t="s">
        <v>91</v>
      </c>
      <c r="C5" s="45" t="s">
        <v>45</v>
      </c>
      <c r="D5" s="39">
        <v>500000</v>
      </c>
      <c r="E5" s="39">
        <v>500000</v>
      </c>
      <c r="F5" s="39">
        <v>500000</v>
      </c>
      <c r="G5" s="39">
        <v>0</v>
      </c>
      <c r="H5" s="39">
        <v>0</v>
      </c>
      <c r="I5" s="39">
        <v>0</v>
      </c>
      <c r="J5" s="39">
        <v>0</v>
      </c>
      <c r="K5" s="39">
        <v>0</v>
      </c>
      <c r="L5" s="39">
        <v>500000</v>
      </c>
      <c r="M5" s="39">
        <v>500000</v>
      </c>
      <c r="N5" s="48">
        <f t="shared" si="0"/>
        <v>0</v>
      </c>
    </row>
    <row r="6" spans="1:14" x14ac:dyDescent="0.2">
      <c r="A6" s="38" t="s">
        <v>247</v>
      </c>
      <c r="B6" s="38" t="s">
        <v>248</v>
      </c>
      <c r="C6" s="45" t="s">
        <v>45</v>
      </c>
      <c r="D6" s="39">
        <v>1500000</v>
      </c>
      <c r="E6" s="39">
        <v>1500000</v>
      </c>
      <c r="F6" s="39">
        <v>1500000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1500000</v>
      </c>
      <c r="M6" s="39">
        <v>1500000</v>
      </c>
      <c r="N6" s="48">
        <f t="shared" si="0"/>
        <v>0</v>
      </c>
    </row>
    <row r="7" spans="1:14" x14ac:dyDescent="0.2">
      <c r="A7" s="38" t="s">
        <v>92</v>
      </c>
      <c r="B7" s="38" t="s">
        <v>93</v>
      </c>
      <c r="C7" s="45" t="s">
        <v>45</v>
      </c>
      <c r="D7" s="39">
        <v>322840000</v>
      </c>
      <c r="E7" s="39">
        <v>328490000</v>
      </c>
      <c r="F7" s="39">
        <v>328490000</v>
      </c>
      <c r="G7" s="39">
        <v>0</v>
      </c>
      <c r="H7" s="39">
        <v>0</v>
      </c>
      <c r="I7" s="39">
        <v>0</v>
      </c>
      <c r="J7" s="39">
        <v>82650000</v>
      </c>
      <c r="K7" s="39">
        <v>12650000</v>
      </c>
      <c r="L7" s="39">
        <v>245840000</v>
      </c>
      <c r="M7" s="39">
        <v>245840000</v>
      </c>
      <c r="N7" s="48">
        <f t="shared" si="0"/>
        <v>0.25160583274985537</v>
      </c>
    </row>
    <row r="8" spans="1:14" x14ac:dyDescent="0.2">
      <c r="A8" s="38" t="s">
        <v>218</v>
      </c>
      <c r="B8" s="38" t="s">
        <v>219</v>
      </c>
      <c r="C8" s="45" t="s">
        <v>45</v>
      </c>
      <c r="D8" s="39">
        <v>77000000</v>
      </c>
      <c r="E8" s="39">
        <v>82650000</v>
      </c>
      <c r="F8" s="39">
        <v>82650000</v>
      </c>
      <c r="G8" s="39">
        <v>0</v>
      </c>
      <c r="H8" s="39">
        <v>0</v>
      </c>
      <c r="I8" s="39">
        <v>0</v>
      </c>
      <c r="J8" s="39">
        <v>82650000</v>
      </c>
      <c r="K8" s="39">
        <v>12650000</v>
      </c>
      <c r="L8" s="39">
        <v>0</v>
      </c>
      <c r="M8" s="39">
        <v>0</v>
      </c>
      <c r="N8" s="48">
        <f t="shared" si="0"/>
        <v>1</v>
      </c>
    </row>
    <row r="9" spans="1:14" x14ac:dyDescent="0.2">
      <c r="A9" s="38" t="s">
        <v>175</v>
      </c>
      <c r="B9" s="38" t="s">
        <v>176</v>
      </c>
      <c r="C9" s="45" t="s">
        <v>45</v>
      </c>
      <c r="D9" s="39">
        <v>80000000</v>
      </c>
      <c r="E9" s="39">
        <v>80000000</v>
      </c>
      <c r="F9" s="39">
        <v>80000000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80000000</v>
      </c>
      <c r="M9" s="39">
        <v>80000000</v>
      </c>
      <c r="N9" s="48">
        <f t="shared" si="0"/>
        <v>0</v>
      </c>
    </row>
    <row r="10" spans="1:14" x14ac:dyDescent="0.2">
      <c r="A10" s="38" t="s">
        <v>96</v>
      </c>
      <c r="B10" s="38" t="s">
        <v>97</v>
      </c>
      <c r="C10" s="45" t="s">
        <v>45</v>
      </c>
      <c r="D10" s="39">
        <v>165840000</v>
      </c>
      <c r="E10" s="39">
        <v>165840000</v>
      </c>
      <c r="F10" s="39">
        <v>165840000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165840000</v>
      </c>
      <c r="M10" s="39">
        <v>165840000</v>
      </c>
      <c r="N10" s="48">
        <f t="shared" si="0"/>
        <v>0</v>
      </c>
    </row>
    <row r="11" spans="1:14" x14ac:dyDescent="0.2">
      <c r="A11" s="38" t="s">
        <v>179</v>
      </c>
      <c r="B11" s="38" t="s">
        <v>180</v>
      </c>
      <c r="C11" s="45" t="s">
        <v>45</v>
      </c>
      <c r="D11" s="39">
        <v>33900000</v>
      </c>
      <c r="E11" s="39">
        <v>33900000</v>
      </c>
      <c r="F11" s="39">
        <v>33900000</v>
      </c>
      <c r="G11" s="39">
        <v>0</v>
      </c>
      <c r="H11" s="39">
        <v>0</v>
      </c>
      <c r="I11" s="39">
        <v>0</v>
      </c>
      <c r="J11" s="39">
        <v>14343999.68</v>
      </c>
      <c r="K11" s="39">
        <v>7144059.9400000004</v>
      </c>
      <c r="L11" s="39">
        <v>19556000.32</v>
      </c>
      <c r="M11" s="39">
        <v>19556000.32</v>
      </c>
      <c r="N11" s="48">
        <f t="shared" si="0"/>
        <v>0.42312683421828906</v>
      </c>
    </row>
    <row r="12" spans="1:14" x14ac:dyDescent="0.2">
      <c r="A12" s="38" t="s">
        <v>220</v>
      </c>
      <c r="B12" s="38" t="s">
        <v>221</v>
      </c>
      <c r="C12" s="45" t="s">
        <v>45</v>
      </c>
      <c r="D12" s="39">
        <v>33900000</v>
      </c>
      <c r="E12" s="39">
        <v>33900000</v>
      </c>
      <c r="F12" s="39">
        <v>33900000</v>
      </c>
      <c r="G12" s="39">
        <v>0</v>
      </c>
      <c r="H12" s="39">
        <v>0</v>
      </c>
      <c r="I12" s="39">
        <v>0</v>
      </c>
      <c r="J12" s="39">
        <v>14343999.68</v>
      </c>
      <c r="K12" s="39">
        <v>7144059.9400000004</v>
      </c>
      <c r="L12" s="39">
        <v>19556000.32</v>
      </c>
      <c r="M12" s="39">
        <v>19556000.32</v>
      </c>
      <c r="N12" s="48">
        <f t="shared" si="0"/>
        <v>0.42312683421828906</v>
      </c>
    </row>
    <row r="13" spans="1:14" x14ac:dyDescent="0.2">
      <c r="A13" s="38" t="s">
        <v>161</v>
      </c>
      <c r="B13" s="38" t="s">
        <v>162</v>
      </c>
      <c r="C13" s="45" t="s">
        <v>45</v>
      </c>
      <c r="D13" s="39">
        <v>50000000</v>
      </c>
      <c r="E13" s="39">
        <v>50000000</v>
      </c>
      <c r="F13" s="39">
        <v>50000000</v>
      </c>
      <c r="G13" s="39">
        <v>0</v>
      </c>
      <c r="H13" s="39">
        <v>0</v>
      </c>
      <c r="I13" s="39">
        <v>0</v>
      </c>
      <c r="J13" s="39">
        <v>9004529.3800000008</v>
      </c>
      <c r="K13" s="39">
        <v>9004529.3800000008</v>
      </c>
      <c r="L13" s="39">
        <v>40995470.619999997</v>
      </c>
      <c r="M13" s="39">
        <v>40995470.619999997</v>
      </c>
      <c r="N13" s="48">
        <f t="shared" si="0"/>
        <v>0.18009058760000002</v>
      </c>
    </row>
    <row r="14" spans="1:14" ht="13.5" thickBot="1" x14ac:dyDescent="0.25">
      <c r="A14" s="38" t="s">
        <v>222</v>
      </c>
      <c r="B14" s="38" t="s">
        <v>223</v>
      </c>
      <c r="C14" s="45" t="s">
        <v>45</v>
      </c>
      <c r="D14" s="39">
        <v>50000000</v>
      </c>
      <c r="E14" s="39">
        <v>50000000</v>
      </c>
      <c r="F14" s="39">
        <v>50000000</v>
      </c>
      <c r="G14" s="39">
        <v>0</v>
      </c>
      <c r="H14" s="39">
        <v>0</v>
      </c>
      <c r="I14" s="39">
        <v>0</v>
      </c>
      <c r="J14" s="39">
        <v>9004529.3800000008</v>
      </c>
      <c r="K14" s="39">
        <v>9004529.3800000008</v>
      </c>
      <c r="L14" s="39">
        <v>40995470.619999997</v>
      </c>
      <c r="M14" s="39">
        <v>40995470.619999997</v>
      </c>
      <c r="N14" s="48">
        <f t="shared" si="0"/>
        <v>0.18009058760000002</v>
      </c>
    </row>
    <row r="15" spans="1:14" s="50" customFormat="1" ht="13.5" thickBot="1" x14ac:dyDescent="0.25">
      <c r="A15" s="9" t="s">
        <v>116</v>
      </c>
      <c r="B15" s="10" t="s">
        <v>117</v>
      </c>
      <c r="C15" s="11" t="s">
        <v>45</v>
      </c>
      <c r="D15" s="12">
        <v>706160000</v>
      </c>
      <c r="E15" s="12">
        <v>700510000</v>
      </c>
      <c r="F15" s="12">
        <v>700510000</v>
      </c>
      <c r="G15" s="12">
        <v>0</v>
      </c>
      <c r="H15" s="12">
        <v>0</v>
      </c>
      <c r="I15" s="12">
        <v>0</v>
      </c>
      <c r="J15" s="12">
        <v>406135141.82999998</v>
      </c>
      <c r="K15" s="12">
        <v>309136812</v>
      </c>
      <c r="L15" s="12">
        <v>294374858.17000002</v>
      </c>
      <c r="M15" s="12">
        <v>294374858.17000002</v>
      </c>
      <c r="N15" s="61">
        <f t="shared" si="0"/>
        <v>0.57977065542247785</v>
      </c>
    </row>
    <row r="16" spans="1:14" x14ac:dyDescent="0.2">
      <c r="A16" s="38" t="s">
        <v>118</v>
      </c>
      <c r="B16" s="38" t="s">
        <v>119</v>
      </c>
      <c r="C16" s="45" t="s">
        <v>45</v>
      </c>
      <c r="D16" s="39">
        <v>407200000</v>
      </c>
      <c r="E16" s="39">
        <v>407200000</v>
      </c>
      <c r="F16" s="39">
        <v>407200000</v>
      </c>
      <c r="G16" s="39">
        <v>0</v>
      </c>
      <c r="H16" s="39">
        <v>0</v>
      </c>
      <c r="I16" s="39">
        <v>0</v>
      </c>
      <c r="J16" s="39">
        <v>406135141.82999998</v>
      </c>
      <c r="K16" s="39">
        <v>309136812</v>
      </c>
      <c r="L16" s="39">
        <v>1064858.17</v>
      </c>
      <c r="M16" s="39">
        <v>1064858.17</v>
      </c>
      <c r="N16" s="48">
        <f t="shared" si="0"/>
        <v>0.99738492590864436</v>
      </c>
    </row>
    <row r="17" spans="1:14" x14ac:dyDescent="0.2">
      <c r="A17" s="38" t="s">
        <v>234</v>
      </c>
      <c r="B17" s="38" t="s">
        <v>235</v>
      </c>
      <c r="C17" s="45" t="s">
        <v>45</v>
      </c>
      <c r="D17" s="39">
        <v>97000000</v>
      </c>
      <c r="E17" s="39">
        <v>97000000</v>
      </c>
      <c r="F17" s="39">
        <v>97000000</v>
      </c>
      <c r="G17" s="39">
        <v>0</v>
      </c>
      <c r="H17" s="39">
        <v>0</v>
      </c>
      <c r="I17" s="39">
        <v>0</v>
      </c>
      <c r="J17" s="39">
        <v>96998329.829999998</v>
      </c>
      <c r="K17" s="39">
        <v>0</v>
      </c>
      <c r="L17" s="39">
        <v>1670.17</v>
      </c>
      <c r="M17" s="39">
        <v>1670.17</v>
      </c>
      <c r="N17" s="48">
        <f t="shared" si="0"/>
        <v>0.99998278175257727</v>
      </c>
    </row>
    <row r="18" spans="1:14" x14ac:dyDescent="0.2">
      <c r="A18" s="38" t="s">
        <v>224</v>
      </c>
      <c r="B18" s="38" t="s">
        <v>225</v>
      </c>
      <c r="C18" s="45" t="s">
        <v>45</v>
      </c>
      <c r="D18" s="39">
        <v>310200000</v>
      </c>
      <c r="E18" s="39">
        <v>310200000</v>
      </c>
      <c r="F18" s="39">
        <v>310200000</v>
      </c>
      <c r="G18" s="39">
        <v>0</v>
      </c>
      <c r="H18" s="39">
        <v>0</v>
      </c>
      <c r="I18" s="39">
        <v>0</v>
      </c>
      <c r="J18" s="39">
        <v>309136812</v>
      </c>
      <c r="K18" s="39">
        <v>309136812</v>
      </c>
      <c r="L18" s="39">
        <v>1063188</v>
      </c>
      <c r="M18" s="39">
        <v>1063188</v>
      </c>
      <c r="N18" s="48">
        <f t="shared" si="0"/>
        <v>0.99657257253384912</v>
      </c>
    </row>
    <row r="19" spans="1:14" x14ac:dyDescent="0.2">
      <c r="A19" s="38" t="s">
        <v>191</v>
      </c>
      <c r="B19" s="38" t="s">
        <v>192</v>
      </c>
      <c r="C19" s="45" t="s">
        <v>45</v>
      </c>
      <c r="D19" s="39">
        <v>298960000</v>
      </c>
      <c r="E19" s="39">
        <v>293310000</v>
      </c>
      <c r="F19" s="39">
        <v>293310000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293310000</v>
      </c>
      <c r="M19" s="39">
        <v>293310000</v>
      </c>
      <c r="N19" s="48">
        <f t="shared" si="0"/>
        <v>0</v>
      </c>
    </row>
    <row r="20" spans="1:14" x14ac:dyDescent="0.2">
      <c r="A20" s="38" t="s">
        <v>193</v>
      </c>
      <c r="B20" s="38" t="s">
        <v>194</v>
      </c>
      <c r="C20" s="45" t="s">
        <v>45</v>
      </c>
      <c r="D20" s="39">
        <v>265980000</v>
      </c>
      <c r="E20" s="39">
        <v>265980000</v>
      </c>
      <c r="F20" s="39">
        <v>265980000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265980000</v>
      </c>
      <c r="M20" s="39">
        <v>265980000</v>
      </c>
      <c r="N20" s="48">
        <f t="shared" si="0"/>
        <v>0</v>
      </c>
    </row>
    <row r="21" spans="1:14" ht="13.5" thickBot="1" x14ac:dyDescent="0.25">
      <c r="A21" s="38" t="s">
        <v>271</v>
      </c>
      <c r="B21" s="38" t="s">
        <v>272</v>
      </c>
      <c r="C21" s="45" t="s">
        <v>45</v>
      </c>
      <c r="D21" s="39">
        <v>32980000</v>
      </c>
      <c r="E21" s="39">
        <v>27330000</v>
      </c>
      <c r="F21" s="39">
        <v>27330000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27330000</v>
      </c>
      <c r="M21" s="39">
        <v>27330000</v>
      </c>
      <c r="N21" s="48">
        <f t="shared" si="0"/>
        <v>0</v>
      </c>
    </row>
    <row r="22" spans="1:14" s="50" customFormat="1" ht="13.5" thickBot="1" x14ac:dyDescent="0.25">
      <c r="A22" s="9" t="s">
        <v>199</v>
      </c>
      <c r="B22" s="10" t="s">
        <v>200</v>
      </c>
      <c r="C22" s="11" t="s">
        <v>201</v>
      </c>
      <c r="D22" s="12">
        <v>878100000</v>
      </c>
      <c r="E22" s="12">
        <v>878100000</v>
      </c>
      <c r="F22" s="12">
        <v>878100000</v>
      </c>
      <c r="G22" s="12">
        <v>0</v>
      </c>
      <c r="H22" s="12">
        <v>0</v>
      </c>
      <c r="I22" s="12">
        <v>0</v>
      </c>
      <c r="J22" s="12">
        <v>834000000</v>
      </c>
      <c r="K22" s="12">
        <v>775474547.44000006</v>
      </c>
      <c r="L22" s="12">
        <v>44100000</v>
      </c>
      <c r="M22" s="12">
        <v>44100000</v>
      </c>
      <c r="N22" s="61">
        <f t="shared" si="0"/>
        <v>0.94977792962077212</v>
      </c>
    </row>
    <row r="23" spans="1:14" x14ac:dyDescent="0.2">
      <c r="A23" s="38" t="s">
        <v>202</v>
      </c>
      <c r="B23" s="38" t="s">
        <v>203</v>
      </c>
      <c r="C23" s="45" t="s">
        <v>201</v>
      </c>
      <c r="D23" s="39">
        <v>44100000</v>
      </c>
      <c r="E23" s="39">
        <v>44100000</v>
      </c>
      <c r="F23" s="39">
        <v>44100000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44100000</v>
      </c>
      <c r="M23" s="39">
        <v>44100000</v>
      </c>
      <c r="N23" s="48">
        <f t="shared" si="0"/>
        <v>0</v>
      </c>
    </row>
    <row r="24" spans="1:14" x14ac:dyDescent="0.2">
      <c r="A24" s="38" t="s">
        <v>226</v>
      </c>
      <c r="B24" s="38" t="s">
        <v>227</v>
      </c>
      <c r="C24" s="45" t="s">
        <v>201</v>
      </c>
      <c r="D24" s="39">
        <v>44100000</v>
      </c>
      <c r="E24" s="39">
        <v>44100000</v>
      </c>
      <c r="F24" s="39">
        <v>44100000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44100000</v>
      </c>
      <c r="M24" s="39">
        <v>44100000</v>
      </c>
      <c r="N24" s="48">
        <f t="shared" si="0"/>
        <v>0</v>
      </c>
    </row>
    <row r="25" spans="1:14" x14ac:dyDescent="0.2">
      <c r="A25" s="38" t="s">
        <v>228</v>
      </c>
      <c r="B25" s="38" t="s">
        <v>229</v>
      </c>
      <c r="C25" s="45" t="s">
        <v>201</v>
      </c>
      <c r="D25" s="39">
        <v>834000000</v>
      </c>
      <c r="E25" s="39">
        <v>834000000</v>
      </c>
      <c r="F25" s="39">
        <v>834000000</v>
      </c>
      <c r="G25" s="39">
        <v>0</v>
      </c>
      <c r="H25" s="39">
        <v>0</v>
      </c>
      <c r="I25" s="39">
        <v>0</v>
      </c>
      <c r="J25" s="39">
        <v>834000000</v>
      </c>
      <c r="K25" s="39">
        <v>775474547.44000006</v>
      </c>
      <c r="L25" s="39">
        <v>0</v>
      </c>
      <c r="M25" s="39">
        <v>0</v>
      </c>
      <c r="N25" s="48">
        <f t="shared" si="0"/>
        <v>1</v>
      </c>
    </row>
    <row r="26" spans="1:14" x14ac:dyDescent="0.2">
      <c r="A26" s="38" t="s">
        <v>230</v>
      </c>
      <c r="B26" s="38" t="s">
        <v>231</v>
      </c>
      <c r="C26" s="45" t="s">
        <v>201</v>
      </c>
      <c r="D26" s="39">
        <v>834000000</v>
      </c>
      <c r="E26" s="39">
        <v>834000000</v>
      </c>
      <c r="F26" s="39">
        <v>834000000</v>
      </c>
      <c r="G26" s="39">
        <v>0</v>
      </c>
      <c r="H26" s="39">
        <v>0</v>
      </c>
      <c r="I26" s="39">
        <v>0</v>
      </c>
      <c r="J26" s="39">
        <v>834000000</v>
      </c>
      <c r="K26" s="39">
        <v>775474547.44000006</v>
      </c>
      <c r="L26" s="39">
        <v>0</v>
      </c>
      <c r="M26" s="39">
        <v>0</v>
      </c>
      <c r="N26" s="48">
        <f t="shared" si="0"/>
        <v>1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99AB-D5D9-4760-9923-5CE886C7CCE6}">
  <dimension ref="A1:N5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9" bestFit="1" customWidth="1"/>
    <col min="2" max="2" width="43" bestFit="1" customWidth="1"/>
    <col min="3" max="3" width="7" style="15" bestFit="1" customWidth="1"/>
    <col min="4" max="5" width="20" bestFit="1" customWidth="1"/>
    <col min="6" max="6" width="18" bestFit="1" customWidth="1"/>
    <col min="7" max="7" width="12" bestFit="1" customWidth="1"/>
    <col min="8" max="8" width="15.42578125" customWidth="1"/>
    <col min="9" max="9" width="13.5703125" customWidth="1"/>
    <col min="10" max="11" width="14" bestFit="1" customWidth="1"/>
    <col min="12" max="12" width="12" bestFit="1" customWidth="1"/>
    <col min="13" max="13" width="21" bestFit="1" customWidth="1"/>
    <col min="14" max="14" width="13.28515625" customWidth="1"/>
  </cols>
  <sheetData>
    <row r="1" spans="1:14" ht="39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62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283603140</v>
      </c>
      <c r="E2" s="36">
        <v>283603140</v>
      </c>
      <c r="F2" s="36">
        <v>283603140</v>
      </c>
      <c r="G2" s="36">
        <v>0</v>
      </c>
      <c r="H2" s="36">
        <v>0</v>
      </c>
      <c r="I2" s="36">
        <v>0</v>
      </c>
      <c r="J2" s="36">
        <v>281676978.24000001</v>
      </c>
      <c r="K2" s="36">
        <v>281632534.24000001</v>
      </c>
      <c r="L2" s="36">
        <v>1926161.76</v>
      </c>
      <c r="M2" s="36">
        <v>1926161.76</v>
      </c>
      <c r="N2" s="49">
        <f>+J2/E2</f>
        <v>0.99320824952784381</v>
      </c>
    </row>
    <row r="3" spans="1:14" s="50" customFormat="1" ht="13.5" thickBot="1" x14ac:dyDescent="0.25">
      <c r="A3" s="9" t="s">
        <v>199</v>
      </c>
      <c r="B3" s="10" t="s">
        <v>200</v>
      </c>
      <c r="C3" s="11">
        <v>280</v>
      </c>
      <c r="D3" s="12">
        <v>283603140</v>
      </c>
      <c r="E3" s="12">
        <v>283603140</v>
      </c>
      <c r="F3" s="12">
        <v>283603140</v>
      </c>
      <c r="G3" s="12">
        <v>0</v>
      </c>
      <c r="H3" s="12">
        <v>0</v>
      </c>
      <c r="I3" s="12">
        <v>0</v>
      </c>
      <c r="J3" s="12">
        <v>281676978.24000001</v>
      </c>
      <c r="K3" s="12">
        <v>281632534.24000001</v>
      </c>
      <c r="L3" s="12">
        <v>1926161.76</v>
      </c>
      <c r="M3" s="12">
        <v>1926161.76</v>
      </c>
      <c r="N3" s="61">
        <f t="shared" ref="N3:N5" si="0">+J3/E3</f>
        <v>0.99320824952784381</v>
      </c>
    </row>
    <row r="4" spans="1:14" x14ac:dyDescent="0.2">
      <c r="A4" s="38" t="s">
        <v>228</v>
      </c>
      <c r="B4" s="38" t="s">
        <v>229</v>
      </c>
      <c r="C4" s="45" t="s">
        <v>201</v>
      </c>
      <c r="D4" s="39">
        <v>283603140</v>
      </c>
      <c r="E4" s="39">
        <v>283603140</v>
      </c>
      <c r="F4" s="39">
        <v>283603140</v>
      </c>
      <c r="G4" s="39">
        <v>0</v>
      </c>
      <c r="H4" s="39">
        <v>0</v>
      </c>
      <c r="I4" s="39">
        <v>0</v>
      </c>
      <c r="J4" s="39">
        <v>281676978.24000001</v>
      </c>
      <c r="K4" s="39">
        <v>281632534.24000001</v>
      </c>
      <c r="L4" s="39">
        <v>1926161.76</v>
      </c>
      <c r="M4" s="39">
        <v>1926161.76</v>
      </c>
      <c r="N4" s="63">
        <f t="shared" si="0"/>
        <v>0.99320824952784381</v>
      </c>
    </row>
    <row r="5" spans="1:14" x14ac:dyDescent="0.2">
      <c r="A5" s="38" t="s">
        <v>230</v>
      </c>
      <c r="B5" s="38" t="s">
        <v>231</v>
      </c>
      <c r="C5" s="45" t="s">
        <v>201</v>
      </c>
      <c r="D5" s="39">
        <v>283603140</v>
      </c>
      <c r="E5" s="39">
        <v>283603140</v>
      </c>
      <c r="F5" s="39">
        <v>283603140</v>
      </c>
      <c r="G5" s="39">
        <v>0</v>
      </c>
      <c r="H5" s="39">
        <v>0</v>
      </c>
      <c r="I5" s="39">
        <v>0</v>
      </c>
      <c r="J5" s="39">
        <v>281676978.24000001</v>
      </c>
      <c r="K5" s="39">
        <v>281632534.24000001</v>
      </c>
      <c r="L5" s="39">
        <v>1926161.76</v>
      </c>
      <c r="M5" s="39">
        <v>1926161.76</v>
      </c>
      <c r="N5" s="63">
        <f t="shared" si="0"/>
        <v>0.99320824952784381</v>
      </c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C94D-DD25-4DDD-B8B4-0BB803138B3B}">
  <dimension ref="A1:N8"/>
  <sheetViews>
    <sheetView workbookViewId="0">
      <selection activeCell="D2" sqref="D2:N2"/>
    </sheetView>
  </sheetViews>
  <sheetFormatPr baseColWidth="10" defaultColWidth="33.85546875" defaultRowHeight="12.75" x14ac:dyDescent="0.2"/>
  <cols>
    <col min="1" max="1" width="7.85546875" bestFit="1" customWidth="1"/>
    <col min="2" max="2" width="44.7109375" bestFit="1" customWidth="1"/>
    <col min="3" max="3" width="6.5703125" style="15" bestFit="1" customWidth="1"/>
    <col min="4" max="6" width="15.28515625" bestFit="1" customWidth="1"/>
    <col min="7" max="7" width="10.140625" bestFit="1" customWidth="1"/>
    <col min="8" max="8" width="14.42578125" bestFit="1" customWidth="1"/>
    <col min="9" max="9" width="10.5703125" bestFit="1" customWidth="1"/>
    <col min="10" max="13" width="13.7109375" bestFit="1" customWidth="1"/>
    <col min="14" max="14" width="20.42578125" bestFit="1" customWidth="1"/>
  </cols>
  <sheetData>
    <row r="1" spans="1:14" s="50" customFormat="1" ht="30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s="50" customFormat="1" ht="13.5" thickBot="1" x14ac:dyDescent="0.25">
      <c r="A2" s="59" t="s">
        <v>38</v>
      </c>
      <c r="B2" s="60" t="s">
        <v>217</v>
      </c>
      <c r="C2" s="70"/>
      <c r="D2" s="36">
        <v>1300000000</v>
      </c>
      <c r="E2" s="36">
        <v>1300000000</v>
      </c>
      <c r="F2" s="36">
        <v>1300000000</v>
      </c>
      <c r="G2" s="36">
        <v>0</v>
      </c>
      <c r="H2" s="36">
        <v>0</v>
      </c>
      <c r="I2" s="36">
        <v>0</v>
      </c>
      <c r="J2" s="36">
        <v>849444085.88999999</v>
      </c>
      <c r="K2" s="36">
        <v>849444085.88999999</v>
      </c>
      <c r="L2" s="36">
        <v>450555914.11000001</v>
      </c>
      <c r="M2" s="36">
        <v>450555914.11000001</v>
      </c>
      <c r="N2" s="37">
        <f>+J2/E2</f>
        <v>0.65341852760769226</v>
      </c>
    </row>
    <row r="3" spans="1:14" s="50" customFormat="1" ht="13.5" thickBot="1" x14ac:dyDescent="0.25">
      <c r="A3" s="9" t="s">
        <v>76</v>
      </c>
      <c r="B3" s="10" t="s">
        <v>77</v>
      </c>
      <c r="C3" s="71" t="s">
        <v>45</v>
      </c>
      <c r="D3" s="12">
        <v>12500000</v>
      </c>
      <c r="E3" s="12">
        <v>12500000</v>
      </c>
      <c r="F3" s="12">
        <v>12500000</v>
      </c>
      <c r="G3" s="12">
        <v>0</v>
      </c>
      <c r="H3" s="12">
        <v>0</v>
      </c>
      <c r="I3" s="12">
        <v>0</v>
      </c>
      <c r="J3" s="12">
        <v>1540225.45</v>
      </c>
      <c r="K3" s="12">
        <v>1540225.45</v>
      </c>
      <c r="L3" s="12">
        <v>10959774.550000001</v>
      </c>
      <c r="M3" s="12">
        <v>10959774.550000001</v>
      </c>
      <c r="N3" s="13">
        <f t="shared" ref="N3:N8" si="0">+J3/E3</f>
        <v>0.123218036</v>
      </c>
    </row>
    <row r="4" spans="1:14" x14ac:dyDescent="0.2">
      <c r="A4" s="38" t="s">
        <v>88</v>
      </c>
      <c r="B4" s="38" t="s">
        <v>89</v>
      </c>
      <c r="C4" s="45" t="s">
        <v>45</v>
      </c>
      <c r="D4" s="39">
        <v>12500000</v>
      </c>
      <c r="E4" s="39">
        <v>12500000</v>
      </c>
      <c r="F4" s="39">
        <v>12500000</v>
      </c>
      <c r="G4" s="39">
        <v>0</v>
      </c>
      <c r="H4" s="39">
        <v>0</v>
      </c>
      <c r="I4" s="39">
        <v>0</v>
      </c>
      <c r="J4" s="39">
        <v>1540225.45</v>
      </c>
      <c r="K4" s="39">
        <v>1540225.45</v>
      </c>
      <c r="L4" s="39">
        <v>10959774.550000001</v>
      </c>
      <c r="M4" s="39">
        <v>10959774.550000001</v>
      </c>
      <c r="N4" s="47">
        <f t="shared" si="0"/>
        <v>0.123218036</v>
      </c>
    </row>
    <row r="5" spans="1:14" ht="13.5" thickBot="1" x14ac:dyDescent="0.25">
      <c r="A5" s="38" t="s">
        <v>232</v>
      </c>
      <c r="B5" s="38" t="s">
        <v>233</v>
      </c>
      <c r="C5" s="45" t="s">
        <v>45</v>
      </c>
      <c r="D5" s="39">
        <v>12500000</v>
      </c>
      <c r="E5" s="39">
        <v>12500000</v>
      </c>
      <c r="F5" s="39">
        <v>12500000</v>
      </c>
      <c r="G5" s="39">
        <v>0</v>
      </c>
      <c r="H5" s="39">
        <v>0</v>
      </c>
      <c r="I5" s="39">
        <v>0</v>
      </c>
      <c r="J5" s="39">
        <v>1540225.45</v>
      </c>
      <c r="K5" s="39">
        <v>1540225.45</v>
      </c>
      <c r="L5" s="39">
        <v>10959774.550000001</v>
      </c>
      <c r="M5" s="39">
        <v>10959774.550000001</v>
      </c>
      <c r="N5" s="47">
        <f t="shared" si="0"/>
        <v>0.123218036</v>
      </c>
    </row>
    <row r="6" spans="1:14" s="50" customFormat="1" ht="13.5" thickBot="1" x14ac:dyDescent="0.25">
      <c r="A6" s="9" t="s">
        <v>116</v>
      </c>
      <c r="B6" s="10" t="s">
        <v>117</v>
      </c>
      <c r="C6" s="71" t="s">
        <v>45</v>
      </c>
      <c r="D6" s="12">
        <v>1287500000</v>
      </c>
      <c r="E6" s="12">
        <v>1287500000</v>
      </c>
      <c r="F6" s="12">
        <v>1287500000</v>
      </c>
      <c r="G6" s="12">
        <v>0</v>
      </c>
      <c r="H6" s="12">
        <v>0</v>
      </c>
      <c r="I6" s="12">
        <v>0</v>
      </c>
      <c r="J6" s="12">
        <v>847903860.44000006</v>
      </c>
      <c r="K6" s="12">
        <v>847903860.44000006</v>
      </c>
      <c r="L6" s="12">
        <v>439596139.56</v>
      </c>
      <c r="M6" s="12">
        <v>439596139.56</v>
      </c>
      <c r="N6" s="13">
        <f t="shared" si="0"/>
        <v>0.65856610519611658</v>
      </c>
    </row>
    <row r="7" spans="1:14" x14ac:dyDescent="0.2">
      <c r="A7" s="38" t="s">
        <v>118</v>
      </c>
      <c r="B7" s="38" t="s">
        <v>119</v>
      </c>
      <c r="C7" s="45" t="s">
        <v>45</v>
      </c>
      <c r="D7" s="39">
        <v>1287500000</v>
      </c>
      <c r="E7" s="39">
        <v>1287500000</v>
      </c>
      <c r="F7" s="39">
        <v>1287500000</v>
      </c>
      <c r="G7" s="39">
        <v>0</v>
      </c>
      <c r="H7" s="39">
        <v>0</v>
      </c>
      <c r="I7" s="39">
        <v>0</v>
      </c>
      <c r="J7" s="39">
        <v>847903860.44000006</v>
      </c>
      <c r="K7" s="39">
        <v>847903860.44000006</v>
      </c>
      <c r="L7" s="39">
        <v>439596139.56</v>
      </c>
      <c r="M7" s="39">
        <v>439596139.56</v>
      </c>
      <c r="N7" s="47">
        <f t="shared" si="0"/>
        <v>0.65856610519611658</v>
      </c>
    </row>
    <row r="8" spans="1:14" x14ac:dyDescent="0.2">
      <c r="A8" s="38" t="s">
        <v>234</v>
      </c>
      <c r="B8" s="38" t="s">
        <v>235</v>
      </c>
      <c r="C8" s="45" t="s">
        <v>45</v>
      </c>
      <c r="D8" s="39">
        <v>1287500000</v>
      </c>
      <c r="E8" s="39">
        <v>1287500000</v>
      </c>
      <c r="F8" s="39">
        <v>1287500000</v>
      </c>
      <c r="G8" s="39">
        <v>0</v>
      </c>
      <c r="H8" s="39">
        <v>0</v>
      </c>
      <c r="I8" s="39">
        <v>0</v>
      </c>
      <c r="J8" s="39">
        <v>847903860.44000006</v>
      </c>
      <c r="K8" s="39">
        <v>847903860.44000006</v>
      </c>
      <c r="L8" s="39">
        <v>439596139.56</v>
      </c>
      <c r="M8" s="39">
        <v>439596139.56</v>
      </c>
      <c r="N8" s="47">
        <f t="shared" si="0"/>
        <v>0.65856610519611658</v>
      </c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3F11-071A-4CAD-B929-74B0CF859C24}">
  <dimension ref="A1:N705"/>
  <sheetViews>
    <sheetView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30.7109375" customWidth="1"/>
    <col min="3" max="3" width="7" style="73" bestFit="1" customWidth="1"/>
    <col min="4" max="5" width="20" bestFit="1" customWidth="1"/>
    <col min="6" max="6" width="18" bestFit="1" customWidth="1"/>
    <col min="7" max="7" width="12" bestFit="1" customWidth="1"/>
    <col min="8" max="8" width="14" bestFit="1" customWidth="1"/>
    <col min="9" max="9" width="6" bestFit="1" customWidth="1"/>
    <col min="10" max="11" width="16" bestFit="1" customWidth="1"/>
    <col min="12" max="12" width="24" bestFit="1" customWidth="1"/>
    <col min="13" max="13" width="21" bestFit="1" customWidth="1"/>
  </cols>
  <sheetData>
    <row r="1" spans="1:14" s="50" customFormat="1" ht="32.25" customHeight="1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s="50" customFormat="1" ht="15" customHeight="1" thickBot="1" x14ac:dyDescent="0.25">
      <c r="A2" s="59" t="s">
        <v>38</v>
      </c>
      <c r="B2" s="60" t="s">
        <v>217</v>
      </c>
      <c r="C2" s="70"/>
      <c r="D2" s="36">
        <v>68499999966</v>
      </c>
      <c r="E2" s="36">
        <v>68337402585</v>
      </c>
      <c r="F2" s="36">
        <v>68291596567.599998</v>
      </c>
      <c r="G2" s="36">
        <v>0</v>
      </c>
      <c r="H2" s="36">
        <v>0</v>
      </c>
      <c r="I2" s="36">
        <v>0</v>
      </c>
      <c r="J2" s="36">
        <v>56573740190.059998</v>
      </c>
      <c r="K2" s="36">
        <v>53069409113.779999</v>
      </c>
      <c r="L2" s="36">
        <v>11763662394.940001</v>
      </c>
      <c r="M2" s="36">
        <v>11717856377.540001</v>
      </c>
      <c r="N2" s="37">
        <f>+J2/E2</f>
        <v>0.82785909399602908</v>
      </c>
    </row>
    <row r="3" spans="1:14" s="50" customFormat="1" ht="15" customHeight="1" thickBot="1" x14ac:dyDescent="0.25">
      <c r="A3" s="9" t="s">
        <v>41</v>
      </c>
      <c r="B3" s="10" t="s">
        <v>42</v>
      </c>
      <c r="C3" s="71" t="s">
        <v>45</v>
      </c>
      <c r="D3" s="12">
        <v>27113201273</v>
      </c>
      <c r="E3" s="12">
        <v>26379471774</v>
      </c>
      <c r="F3" s="12">
        <v>26379471774</v>
      </c>
      <c r="G3" s="12">
        <v>0</v>
      </c>
      <c r="H3" s="12">
        <v>0</v>
      </c>
      <c r="I3" s="12">
        <v>0</v>
      </c>
      <c r="J3" s="12">
        <v>23478902546.880001</v>
      </c>
      <c r="K3" s="12">
        <v>22998171108.900002</v>
      </c>
      <c r="L3" s="12">
        <v>2900569227.1199999</v>
      </c>
      <c r="M3" s="12">
        <v>2900569227.1199999</v>
      </c>
      <c r="N3" s="13">
        <f t="shared" ref="N3:N66" si="0">+J3/E3</f>
        <v>0.89004445380976727</v>
      </c>
    </row>
    <row r="4" spans="1:14" x14ac:dyDescent="0.2">
      <c r="A4" s="38" t="s">
        <v>43</v>
      </c>
      <c r="B4" s="38" t="s">
        <v>44</v>
      </c>
      <c r="C4" s="72" t="s">
        <v>45</v>
      </c>
      <c r="D4" s="39">
        <v>13148093594</v>
      </c>
      <c r="E4" s="39">
        <v>12789593013</v>
      </c>
      <c r="F4" s="39">
        <v>12789593013</v>
      </c>
      <c r="G4" s="39">
        <v>0</v>
      </c>
      <c r="H4" s="39">
        <v>0</v>
      </c>
      <c r="I4" s="39">
        <v>0</v>
      </c>
      <c r="J4" s="39">
        <v>11806409797.959999</v>
      </c>
      <c r="K4" s="39">
        <v>11603065094.200001</v>
      </c>
      <c r="L4" s="39">
        <v>983183215.03999996</v>
      </c>
      <c r="M4" s="39">
        <v>983183215.03999996</v>
      </c>
      <c r="N4" s="48">
        <f t="shared" si="0"/>
        <v>0.92312630948923524</v>
      </c>
    </row>
    <row r="5" spans="1:14" x14ac:dyDescent="0.2">
      <c r="A5" s="38" t="s">
        <v>46</v>
      </c>
      <c r="B5" s="38" t="s">
        <v>47</v>
      </c>
      <c r="C5" s="72" t="s">
        <v>45</v>
      </c>
      <c r="D5" s="39">
        <v>13057378174</v>
      </c>
      <c r="E5" s="39">
        <v>12698877593</v>
      </c>
      <c r="F5" s="39">
        <v>12698877593</v>
      </c>
      <c r="G5" s="39">
        <v>0</v>
      </c>
      <c r="H5" s="39">
        <v>0</v>
      </c>
      <c r="I5" s="39">
        <v>0</v>
      </c>
      <c r="J5" s="39">
        <v>11751315761.26</v>
      </c>
      <c r="K5" s="39">
        <v>11547971057.5</v>
      </c>
      <c r="L5" s="39">
        <v>947561831.74000001</v>
      </c>
      <c r="M5" s="39">
        <v>947561831.74000001</v>
      </c>
      <c r="N5" s="48">
        <f t="shared" si="0"/>
        <v>0.9253822375402434</v>
      </c>
    </row>
    <row r="6" spans="1:14" x14ac:dyDescent="0.2">
      <c r="A6" s="38" t="s">
        <v>48</v>
      </c>
      <c r="B6" s="38" t="s">
        <v>49</v>
      </c>
      <c r="C6" s="72" t="s">
        <v>45</v>
      </c>
      <c r="D6" s="39">
        <v>90715420</v>
      </c>
      <c r="E6" s="39">
        <v>90715420</v>
      </c>
      <c r="F6" s="39">
        <v>90715420</v>
      </c>
      <c r="G6" s="39">
        <v>0</v>
      </c>
      <c r="H6" s="39">
        <v>0</v>
      </c>
      <c r="I6" s="39">
        <v>0</v>
      </c>
      <c r="J6" s="39">
        <v>55094036.700000003</v>
      </c>
      <c r="K6" s="39">
        <v>55094036.700000003</v>
      </c>
      <c r="L6" s="39">
        <v>35621383.299999997</v>
      </c>
      <c r="M6" s="39">
        <v>35621383.299999997</v>
      </c>
      <c r="N6" s="48">
        <f t="shared" si="0"/>
        <v>0.60732824364369364</v>
      </c>
    </row>
    <row r="7" spans="1:14" x14ac:dyDescent="0.2">
      <c r="A7" s="38" t="s">
        <v>50</v>
      </c>
      <c r="B7" s="38" t="s">
        <v>51</v>
      </c>
      <c r="C7" s="72" t="s">
        <v>45</v>
      </c>
      <c r="D7" s="39">
        <v>13506637</v>
      </c>
      <c r="E7" s="39">
        <v>13506637</v>
      </c>
      <c r="F7" s="39">
        <v>13506637</v>
      </c>
      <c r="G7" s="39">
        <v>0</v>
      </c>
      <c r="H7" s="39">
        <v>0</v>
      </c>
      <c r="I7" s="39">
        <v>0</v>
      </c>
      <c r="J7" s="39">
        <v>10128275.859999999</v>
      </c>
      <c r="K7" s="39">
        <v>10128275.859999999</v>
      </c>
      <c r="L7" s="39">
        <v>3378361.14</v>
      </c>
      <c r="M7" s="39">
        <v>3378361.14</v>
      </c>
      <c r="N7" s="48">
        <f t="shared" si="0"/>
        <v>0.7498739960213634</v>
      </c>
    </row>
    <row r="8" spans="1:14" x14ac:dyDescent="0.2">
      <c r="A8" s="38" t="s">
        <v>52</v>
      </c>
      <c r="B8" s="38" t="s">
        <v>53</v>
      </c>
      <c r="C8" s="72" t="s">
        <v>45</v>
      </c>
      <c r="D8" s="39">
        <v>13506637</v>
      </c>
      <c r="E8" s="39">
        <v>13506637</v>
      </c>
      <c r="F8" s="39">
        <v>13506637</v>
      </c>
      <c r="G8" s="39">
        <v>0</v>
      </c>
      <c r="H8" s="39">
        <v>0</v>
      </c>
      <c r="I8" s="39">
        <v>0</v>
      </c>
      <c r="J8" s="39">
        <v>10128275.859999999</v>
      </c>
      <c r="K8" s="39">
        <v>10128275.859999999</v>
      </c>
      <c r="L8" s="39">
        <v>3378361.14</v>
      </c>
      <c r="M8" s="39">
        <v>3378361.14</v>
      </c>
      <c r="N8" s="48">
        <f t="shared" si="0"/>
        <v>0.7498739960213634</v>
      </c>
    </row>
    <row r="9" spans="1:14" x14ac:dyDescent="0.2">
      <c r="A9" s="38" t="s">
        <v>54</v>
      </c>
      <c r="B9" s="38" t="s">
        <v>55</v>
      </c>
      <c r="C9" s="72" t="s">
        <v>45</v>
      </c>
      <c r="D9" s="39">
        <v>9804099610</v>
      </c>
      <c r="E9" s="39">
        <v>9510880728</v>
      </c>
      <c r="F9" s="39">
        <v>9510880728</v>
      </c>
      <c r="G9" s="39">
        <v>0</v>
      </c>
      <c r="H9" s="39">
        <v>0</v>
      </c>
      <c r="I9" s="39">
        <v>0</v>
      </c>
      <c r="J9" s="39">
        <v>8053863309.8599997</v>
      </c>
      <c r="K9" s="39">
        <v>8053863309.8599997</v>
      </c>
      <c r="L9" s="39">
        <v>1457017418.1400001</v>
      </c>
      <c r="M9" s="39">
        <v>1457017418.1400001</v>
      </c>
      <c r="N9" s="48">
        <f t="shared" si="0"/>
        <v>0.84680520555256822</v>
      </c>
    </row>
    <row r="10" spans="1:14" x14ac:dyDescent="0.2">
      <c r="A10" s="38" t="s">
        <v>56</v>
      </c>
      <c r="B10" s="38" t="s">
        <v>57</v>
      </c>
      <c r="C10" s="72" t="s">
        <v>45</v>
      </c>
      <c r="D10" s="39">
        <v>3975079392</v>
      </c>
      <c r="E10" s="39">
        <v>3869773959</v>
      </c>
      <c r="F10" s="39">
        <v>3869773959</v>
      </c>
      <c r="G10" s="39">
        <v>0</v>
      </c>
      <c r="H10" s="39">
        <v>0</v>
      </c>
      <c r="I10" s="39">
        <v>0</v>
      </c>
      <c r="J10" s="39">
        <v>3024425163.0799999</v>
      </c>
      <c r="K10" s="39">
        <v>3024425163.0799999</v>
      </c>
      <c r="L10" s="39">
        <v>845348795.91999996</v>
      </c>
      <c r="M10" s="39">
        <v>845348795.91999996</v>
      </c>
      <c r="N10" s="48">
        <f t="shared" si="0"/>
        <v>0.78155085933276336</v>
      </c>
    </row>
    <row r="11" spans="1:14" x14ac:dyDescent="0.2">
      <c r="A11" s="38" t="s">
        <v>58</v>
      </c>
      <c r="B11" s="38" t="s">
        <v>59</v>
      </c>
      <c r="C11" s="72" t="s">
        <v>45</v>
      </c>
      <c r="D11" s="39">
        <v>1949631260</v>
      </c>
      <c r="E11" s="39">
        <v>1944398588</v>
      </c>
      <c r="F11" s="39">
        <v>1944398588</v>
      </c>
      <c r="G11" s="39">
        <v>0</v>
      </c>
      <c r="H11" s="39">
        <v>0</v>
      </c>
      <c r="I11" s="39">
        <v>0</v>
      </c>
      <c r="J11" s="39">
        <v>1624529768.49</v>
      </c>
      <c r="K11" s="39">
        <v>1624529768.49</v>
      </c>
      <c r="L11" s="39">
        <v>319868819.50999999</v>
      </c>
      <c r="M11" s="39">
        <v>319868819.50999999</v>
      </c>
      <c r="N11" s="48">
        <f t="shared" si="0"/>
        <v>0.83549215604038485</v>
      </c>
    </row>
    <row r="12" spans="1:14" x14ac:dyDescent="0.2">
      <c r="A12" s="38" t="s">
        <v>60</v>
      </c>
      <c r="B12" s="38" t="s">
        <v>61</v>
      </c>
      <c r="C12" s="72" t="s">
        <v>201</v>
      </c>
      <c r="D12" s="39">
        <v>1696461763</v>
      </c>
      <c r="E12" s="39">
        <v>1685998073</v>
      </c>
      <c r="F12" s="39">
        <v>1685998073</v>
      </c>
      <c r="G12" s="39">
        <v>0</v>
      </c>
      <c r="H12" s="39">
        <v>0</v>
      </c>
      <c r="I12" s="39">
        <v>0</v>
      </c>
      <c r="J12" s="39">
        <v>1549212409.25</v>
      </c>
      <c r="K12" s="39">
        <v>1549212409.25</v>
      </c>
      <c r="L12" s="39">
        <v>136785663.75</v>
      </c>
      <c r="M12" s="39">
        <v>136785663.75</v>
      </c>
      <c r="N12" s="48">
        <f t="shared" si="0"/>
        <v>0.91886962035098363</v>
      </c>
    </row>
    <row r="13" spans="1:14" x14ac:dyDescent="0.2">
      <c r="A13" s="38" t="s">
        <v>62</v>
      </c>
      <c r="B13" s="38" t="s">
        <v>63</v>
      </c>
      <c r="C13" s="72" t="s">
        <v>45</v>
      </c>
      <c r="D13" s="39">
        <v>1604071441</v>
      </c>
      <c r="E13" s="39">
        <v>1432654450</v>
      </c>
      <c r="F13" s="39">
        <v>1432654450</v>
      </c>
      <c r="G13" s="39">
        <v>0</v>
      </c>
      <c r="H13" s="39">
        <v>0</v>
      </c>
      <c r="I13" s="39">
        <v>0</v>
      </c>
      <c r="J13" s="39">
        <v>1432483983.78</v>
      </c>
      <c r="K13" s="39">
        <v>1432483983.78</v>
      </c>
      <c r="L13" s="39">
        <v>170466.22</v>
      </c>
      <c r="M13" s="39">
        <v>170466.22</v>
      </c>
      <c r="N13" s="48">
        <f t="shared" si="0"/>
        <v>0.99988101372246463</v>
      </c>
    </row>
    <row r="14" spans="1:14" x14ac:dyDescent="0.2">
      <c r="A14" s="38" t="s">
        <v>64</v>
      </c>
      <c r="B14" s="38" t="s">
        <v>65</v>
      </c>
      <c r="C14" s="72" t="s">
        <v>45</v>
      </c>
      <c r="D14" s="39">
        <v>578855754</v>
      </c>
      <c r="E14" s="39">
        <v>578055658</v>
      </c>
      <c r="F14" s="39">
        <v>578055658</v>
      </c>
      <c r="G14" s="39">
        <v>0</v>
      </c>
      <c r="H14" s="39">
        <v>0</v>
      </c>
      <c r="I14" s="39">
        <v>0</v>
      </c>
      <c r="J14" s="39">
        <v>423211985.25999999</v>
      </c>
      <c r="K14" s="39">
        <v>423211985.25999999</v>
      </c>
      <c r="L14" s="39">
        <v>154843672.74000001</v>
      </c>
      <c r="M14" s="39">
        <v>154843672.74000001</v>
      </c>
      <c r="N14" s="48">
        <f t="shared" si="0"/>
        <v>0.73213016671138609</v>
      </c>
    </row>
    <row r="15" spans="1:14" x14ac:dyDescent="0.2">
      <c r="A15" s="38" t="s">
        <v>66</v>
      </c>
      <c r="B15" s="38" t="s">
        <v>67</v>
      </c>
      <c r="C15" s="72" t="s">
        <v>45</v>
      </c>
      <c r="D15" s="39">
        <v>2073750716</v>
      </c>
      <c r="E15" s="39">
        <v>2032745698</v>
      </c>
      <c r="F15" s="39">
        <v>2032745698</v>
      </c>
      <c r="G15" s="39">
        <v>0</v>
      </c>
      <c r="H15" s="39">
        <v>0</v>
      </c>
      <c r="I15" s="39">
        <v>0</v>
      </c>
      <c r="J15" s="39">
        <v>1804257709.5899999</v>
      </c>
      <c r="K15" s="39">
        <v>1665564343.45</v>
      </c>
      <c r="L15" s="39">
        <v>228487988.41</v>
      </c>
      <c r="M15" s="39">
        <v>228487988.41</v>
      </c>
      <c r="N15" s="48">
        <f t="shared" si="0"/>
        <v>0.88759637340036812</v>
      </c>
    </row>
    <row r="16" spans="1:14" x14ac:dyDescent="0.2">
      <c r="A16" s="38" t="s">
        <v>236</v>
      </c>
      <c r="B16" s="38" t="s">
        <v>237</v>
      </c>
      <c r="C16" s="72" t="s">
        <v>45</v>
      </c>
      <c r="D16" s="39">
        <v>1967404525</v>
      </c>
      <c r="E16" s="39">
        <v>1928502328</v>
      </c>
      <c r="F16" s="39">
        <v>1928502328</v>
      </c>
      <c r="G16" s="39">
        <v>0</v>
      </c>
      <c r="H16" s="39">
        <v>0</v>
      </c>
      <c r="I16" s="39">
        <v>0</v>
      </c>
      <c r="J16" s="39">
        <v>1711733285.6500001</v>
      </c>
      <c r="K16" s="39">
        <v>1580152406.3699999</v>
      </c>
      <c r="L16" s="39">
        <v>216769042.34999999</v>
      </c>
      <c r="M16" s="39">
        <v>216769042.34999999</v>
      </c>
      <c r="N16" s="48">
        <f t="shared" si="0"/>
        <v>0.88759720991635749</v>
      </c>
    </row>
    <row r="17" spans="1:14" x14ac:dyDescent="0.2">
      <c r="A17" s="38" t="s">
        <v>238</v>
      </c>
      <c r="B17" s="38" t="s">
        <v>1022</v>
      </c>
      <c r="C17" s="72" t="s">
        <v>45</v>
      </c>
      <c r="D17" s="39">
        <v>106346191</v>
      </c>
      <c r="E17" s="39">
        <v>104243370</v>
      </c>
      <c r="F17" s="39">
        <v>104243370</v>
      </c>
      <c r="G17" s="39">
        <v>0</v>
      </c>
      <c r="H17" s="39">
        <v>0</v>
      </c>
      <c r="I17" s="39">
        <v>0</v>
      </c>
      <c r="J17" s="39">
        <v>92524423.939999998</v>
      </c>
      <c r="K17" s="39">
        <v>85411937.079999998</v>
      </c>
      <c r="L17" s="39">
        <v>11718946.060000001</v>
      </c>
      <c r="M17" s="39">
        <v>11718946.060000001</v>
      </c>
      <c r="N17" s="48">
        <f t="shared" si="0"/>
        <v>0.88758089785470284</v>
      </c>
    </row>
    <row r="18" spans="1:14" x14ac:dyDescent="0.2">
      <c r="A18" s="38" t="s">
        <v>70</v>
      </c>
      <c r="B18" s="38" t="s">
        <v>71</v>
      </c>
      <c r="C18" s="72" t="s">
        <v>45</v>
      </c>
      <c r="D18" s="39">
        <v>2073750716</v>
      </c>
      <c r="E18" s="39">
        <v>2032745698</v>
      </c>
      <c r="F18" s="39">
        <v>2032745698</v>
      </c>
      <c r="G18" s="39">
        <v>0</v>
      </c>
      <c r="H18" s="39">
        <v>0</v>
      </c>
      <c r="I18" s="39">
        <v>0</v>
      </c>
      <c r="J18" s="39">
        <v>1804243453.6099999</v>
      </c>
      <c r="K18" s="39">
        <v>1665550085.53</v>
      </c>
      <c r="L18" s="39">
        <v>228502244.38999999</v>
      </c>
      <c r="M18" s="39">
        <v>228502244.38999999</v>
      </c>
      <c r="N18" s="48">
        <f t="shared" si="0"/>
        <v>0.88758936023585178</v>
      </c>
    </row>
    <row r="19" spans="1:14" x14ac:dyDescent="0.2">
      <c r="A19" s="38" t="s">
        <v>239</v>
      </c>
      <c r="B19" s="38" t="s">
        <v>240</v>
      </c>
      <c r="C19" s="72" t="s">
        <v>45</v>
      </c>
      <c r="D19" s="39">
        <v>1116635001</v>
      </c>
      <c r="E19" s="39">
        <v>1094555376</v>
      </c>
      <c r="F19" s="39">
        <v>1094555376</v>
      </c>
      <c r="G19" s="39">
        <v>0</v>
      </c>
      <c r="H19" s="39">
        <v>0</v>
      </c>
      <c r="I19" s="39">
        <v>0</v>
      </c>
      <c r="J19" s="39">
        <v>971524298.24000001</v>
      </c>
      <c r="K19" s="39">
        <v>896843258.44000006</v>
      </c>
      <c r="L19" s="39">
        <v>123031077.76000001</v>
      </c>
      <c r="M19" s="39">
        <v>123031077.76000001</v>
      </c>
      <c r="N19" s="48">
        <f t="shared" si="0"/>
        <v>0.88759721028495497</v>
      </c>
    </row>
    <row r="20" spans="1:14" x14ac:dyDescent="0.2">
      <c r="A20" s="38" t="s">
        <v>241</v>
      </c>
      <c r="B20" s="38" t="s">
        <v>242</v>
      </c>
      <c r="C20" s="72" t="s">
        <v>45</v>
      </c>
      <c r="D20" s="39">
        <v>638077143</v>
      </c>
      <c r="E20" s="39">
        <v>625460214</v>
      </c>
      <c r="F20" s="39">
        <v>625460214</v>
      </c>
      <c r="G20" s="39">
        <v>0</v>
      </c>
      <c r="H20" s="39">
        <v>0</v>
      </c>
      <c r="I20" s="39">
        <v>0</v>
      </c>
      <c r="J20" s="39">
        <v>555146063.62</v>
      </c>
      <c r="K20" s="39">
        <v>512471181.24000001</v>
      </c>
      <c r="L20" s="39">
        <v>70314150.379999995</v>
      </c>
      <c r="M20" s="39">
        <v>70314150.379999995</v>
      </c>
      <c r="N20" s="48">
        <f t="shared" si="0"/>
        <v>0.88758013890232834</v>
      </c>
    </row>
    <row r="21" spans="1:14" ht="13.5" thickBot="1" x14ac:dyDescent="0.25">
      <c r="A21" s="38" t="s">
        <v>243</v>
      </c>
      <c r="B21" s="38" t="s">
        <v>244</v>
      </c>
      <c r="C21" s="72" t="s">
        <v>45</v>
      </c>
      <c r="D21" s="39">
        <v>319038572</v>
      </c>
      <c r="E21" s="39">
        <v>312730108</v>
      </c>
      <c r="F21" s="39">
        <v>312730108</v>
      </c>
      <c r="G21" s="39">
        <v>0</v>
      </c>
      <c r="H21" s="39">
        <v>0</v>
      </c>
      <c r="I21" s="39">
        <v>0</v>
      </c>
      <c r="J21" s="39">
        <v>277573091.75</v>
      </c>
      <c r="K21" s="39">
        <v>256235645.84999999</v>
      </c>
      <c r="L21" s="39">
        <v>35157016.25</v>
      </c>
      <c r="M21" s="39">
        <v>35157016.25</v>
      </c>
      <c r="N21" s="48">
        <f t="shared" si="0"/>
        <v>0.88758032773102868</v>
      </c>
    </row>
    <row r="22" spans="1:14" s="50" customFormat="1" ht="15" customHeight="1" thickBot="1" x14ac:dyDescent="0.25">
      <c r="A22" s="9" t="s">
        <v>76</v>
      </c>
      <c r="B22" s="10" t="s">
        <v>77</v>
      </c>
      <c r="C22" s="71" t="s">
        <v>45</v>
      </c>
      <c r="D22" s="12">
        <v>2457264970</v>
      </c>
      <c r="E22" s="12">
        <v>2438264970</v>
      </c>
      <c r="F22" s="12">
        <v>2438264970</v>
      </c>
      <c r="G22" s="12">
        <v>0</v>
      </c>
      <c r="H22" s="12">
        <v>0</v>
      </c>
      <c r="I22" s="12">
        <v>0</v>
      </c>
      <c r="J22" s="12">
        <v>2079270176.29</v>
      </c>
      <c r="K22" s="12">
        <v>1975275866.3499999</v>
      </c>
      <c r="L22" s="12">
        <v>358994793.70999998</v>
      </c>
      <c r="M22" s="12">
        <v>358994793.70999998</v>
      </c>
      <c r="N22" s="13">
        <f t="shared" si="0"/>
        <v>0.85276629155280037</v>
      </c>
    </row>
    <row r="23" spans="1:14" x14ac:dyDescent="0.2">
      <c r="A23" s="38" t="s">
        <v>157</v>
      </c>
      <c r="B23" s="38" t="s">
        <v>158</v>
      </c>
      <c r="C23" s="72" t="s">
        <v>45</v>
      </c>
      <c r="D23" s="39">
        <v>714519000</v>
      </c>
      <c r="E23" s="39">
        <v>688380258</v>
      </c>
      <c r="F23" s="39">
        <v>688380258</v>
      </c>
      <c r="G23" s="39">
        <v>0</v>
      </c>
      <c r="H23" s="39">
        <v>0</v>
      </c>
      <c r="I23" s="39">
        <v>0</v>
      </c>
      <c r="J23" s="39">
        <v>599124486.25999999</v>
      </c>
      <c r="K23" s="39">
        <v>577470846.66999996</v>
      </c>
      <c r="L23" s="39">
        <v>89255771.739999995</v>
      </c>
      <c r="M23" s="39">
        <v>89255771.739999995</v>
      </c>
      <c r="N23" s="48">
        <f t="shared" si="0"/>
        <v>0.87033943710221862</v>
      </c>
    </row>
    <row r="24" spans="1:14" x14ac:dyDescent="0.2">
      <c r="A24" s="38" t="s">
        <v>159</v>
      </c>
      <c r="B24" s="38" t="s">
        <v>160</v>
      </c>
      <c r="C24" s="72" t="s">
        <v>45</v>
      </c>
      <c r="D24" s="39">
        <v>300000000</v>
      </c>
      <c r="E24" s="39">
        <v>280000000</v>
      </c>
      <c r="F24" s="39">
        <v>280000000</v>
      </c>
      <c r="G24" s="39">
        <v>0</v>
      </c>
      <c r="H24" s="39">
        <v>0</v>
      </c>
      <c r="I24" s="39">
        <v>0</v>
      </c>
      <c r="J24" s="39">
        <v>217647554.5</v>
      </c>
      <c r="K24" s="39">
        <v>210167807.61000001</v>
      </c>
      <c r="L24" s="39">
        <v>62352445.5</v>
      </c>
      <c r="M24" s="39">
        <v>62352445.5</v>
      </c>
      <c r="N24" s="48">
        <f t="shared" si="0"/>
        <v>0.77731269464285713</v>
      </c>
    </row>
    <row r="25" spans="1:14" x14ac:dyDescent="0.2">
      <c r="A25" s="38" t="s">
        <v>167</v>
      </c>
      <c r="B25" s="38" t="s">
        <v>168</v>
      </c>
      <c r="C25" s="72" t="s">
        <v>45</v>
      </c>
      <c r="D25" s="39">
        <v>81000000</v>
      </c>
      <c r="E25" s="39">
        <v>61778960</v>
      </c>
      <c r="F25" s="39">
        <v>61778960</v>
      </c>
      <c r="G25" s="39">
        <v>0</v>
      </c>
      <c r="H25" s="39">
        <v>0</v>
      </c>
      <c r="I25" s="39">
        <v>0</v>
      </c>
      <c r="J25" s="39">
        <v>52261236.030000001</v>
      </c>
      <c r="K25" s="39">
        <v>48281430.909999996</v>
      </c>
      <c r="L25" s="39">
        <v>9517723.9700000007</v>
      </c>
      <c r="M25" s="39">
        <v>9517723.9700000007</v>
      </c>
      <c r="N25" s="48">
        <f t="shared" si="0"/>
        <v>0.84593907100410881</v>
      </c>
    </row>
    <row r="26" spans="1:14" x14ac:dyDescent="0.2">
      <c r="A26" s="38" t="s">
        <v>245</v>
      </c>
      <c r="B26" s="38" t="s">
        <v>246</v>
      </c>
      <c r="C26" s="72" t="s">
        <v>45</v>
      </c>
      <c r="D26" s="39">
        <v>22882500</v>
      </c>
      <c r="E26" s="39">
        <v>22882500</v>
      </c>
      <c r="F26" s="39">
        <v>22882500</v>
      </c>
      <c r="G26" s="39">
        <v>0</v>
      </c>
      <c r="H26" s="39">
        <v>0</v>
      </c>
      <c r="I26" s="39">
        <v>0</v>
      </c>
      <c r="J26" s="39">
        <v>22488674.199999999</v>
      </c>
      <c r="K26" s="39">
        <v>20659322.899999999</v>
      </c>
      <c r="L26" s="39">
        <v>393825.8</v>
      </c>
      <c r="M26" s="39">
        <v>393825.8</v>
      </c>
      <c r="N26" s="48">
        <f t="shared" si="0"/>
        <v>0.98278921446520262</v>
      </c>
    </row>
    <row r="27" spans="1:14" x14ac:dyDescent="0.2">
      <c r="A27" s="38" t="s">
        <v>169</v>
      </c>
      <c r="B27" s="38" t="s">
        <v>170</v>
      </c>
      <c r="C27" s="72" t="s">
        <v>45</v>
      </c>
      <c r="D27" s="39">
        <v>310636500</v>
      </c>
      <c r="E27" s="39">
        <v>323718798</v>
      </c>
      <c r="F27" s="39">
        <v>323718798</v>
      </c>
      <c r="G27" s="39">
        <v>0</v>
      </c>
      <c r="H27" s="39">
        <v>0</v>
      </c>
      <c r="I27" s="39">
        <v>0</v>
      </c>
      <c r="J27" s="39">
        <v>306727021.52999997</v>
      </c>
      <c r="K27" s="39">
        <v>298362285.25</v>
      </c>
      <c r="L27" s="39">
        <v>16991776.469999999</v>
      </c>
      <c r="M27" s="39">
        <v>16991776.469999999</v>
      </c>
      <c r="N27" s="48">
        <f t="shared" si="0"/>
        <v>0.94751068960165841</v>
      </c>
    </row>
    <row r="28" spans="1:14" x14ac:dyDescent="0.2">
      <c r="A28" s="38" t="s">
        <v>78</v>
      </c>
      <c r="B28" s="38" t="s">
        <v>79</v>
      </c>
      <c r="C28" s="72" t="s">
        <v>45</v>
      </c>
      <c r="D28" s="39">
        <v>742500000</v>
      </c>
      <c r="E28" s="39">
        <v>752500000</v>
      </c>
      <c r="F28" s="39">
        <v>752500000</v>
      </c>
      <c r="G28" s="39">
        <v>0</v>
      </c>
      <c r="H28" s="39">
        <v>0</v>
      </c>
      <c r="I28" s="39">
        <v>0</v>
      </c>
      <c r="J28" s="39">
        <v>681007150.13</v>
      </c>
      <c r="K28" s="39">
        <v>665764226.82000005</v>
      </c>
      <c r="L28" s="39">
        <v>71492849.870000005</v>
      </c>
      <c r="M28" s="39">
        <v>71492849.870000005</v>
      </c>
      <c r="N28" s="48">
        <f t="shared" si="0"/>
        <v>0.90499289053820597</v>
      </c>
    </row>
    <row r="29" spans="1:14" x14ac:dyDescent="0.2">
      <c r="A29" s="38" t="s">
        <v>80</v>
      </c>
      <c r="B29" s="38" t="s">
        <v>81</v>
      </c>
      <c r="C29" s="72" t="s">
        <v>45</v>
      </c>
      <c r="D29" s="39">
        <v>275000000</v>
      </c>
      <c r="E29" s="39">
        <v>275000000</v>
      </c>
      <c r="F29" s="39">
        <v>275000000</v>
      </c>
      <c r="G29" s="39">
        <v>0</v>
      </c>
      <c r="H29" s="39">
        <v>0</v>
      </c>
      <c r="I29" s="39">
        <v>0</v>
      </c>
      <c r="J29" s="39">
        <v>214825786.33000001</v>
      </c>
      <c r="K29" s="39">
        <v>200481183.00999999</v>
      </c>
      <c r="L29" s="39">
        <v>60174213.670000002</v>
      </c>
      <c r="M29" s="39">
        <v>60174213.670000002</v>
      </c>
      <c r="N29" s="48">
        <f t="shared" si="0"/>
        <v>0.78118467756363641</v>
      </c>
    </row>
    <row r="30" spans="1:14" x14ac:dyDescent="0.2">
      <c r="A30" s="38" t="s">
        <v>82</v>
      </c>
      <c r="B30" s="38" t="s">
        <v>83</v>
      </c>
      <c r="C30" s="72" t="s">
        <v>45</v>
      </c>
      <c r="D30" s="39">
        <v>300000000</v>
      </c>
      <c r="E30" s="39">
        <v>300000000</v>
      </c>
      <c r="F30" s="39">
        <v>300000000</v>
      </c>
      <c r="G30" s="39">
        <v>0</v>
      </c>
      <c r="H30" s="39">
        <v>0</v>
      </c>
      <c r="I30" s="39">
        <v>0</v>
      </c>
      <c r="J30" s="39">
        <v>299979866.30000001</v>
      </c>
      <c r="K30" s="39">
        <v>299616113.38</v>
      </c>
      <c r="L30" s="39">
        <v>20133.7</v>
      </c>
      <c r="M30" s="39">
        <v>20133.7</v>
      </c>
      <c r="N30" s="48">
        <f t="shared" si="0"/>
        <v>0.99993288766666666</v>
      </c>
    </row>
    <row r="31" spans="1:14" x14ac:dyDescent="0.2">
      <c r="A31" s="38" t="s">
        <v>84</v>
      </c>
      <c r="B31" s="38" t="s">
        <v>85</v>
      </c>
      <c r="C31" s="72" t="s">
        <v>45</v>
      </c>
      <c r="D31" s="39">
        <v>155000000</v>
      </c>
      <c r="E31" s="39">
        <v>155000000</v>
      </c>
      <c r="F31" s="39">
        <v>155000000</v>
      </c>
      <c r="G31" s="39">
        <v>0</v>
      </c>
      <c r="H31" s="39">
        <v>0</v>
      </c>
      <c r="I31" s="39">
        <v>0</v>
      </c>
      <c r="J31" s="39">
        <v>146276092.34999999</v>
      </c>
      <c r="K31" s="39">
        <v>145965593.50999999</v>
      </c>
      <c r="L31" s="39">
        <v>8723907.6500000004</v>
      </c>
      <c r="M31" s="39">
        <v>8723907.6500000004</v>
      </c>
      <c r="N31" s="48">
        <f t="shared" si="0"/>
        <v>0.94371672483870961</v>
      </c>
    </row>
    <row r="32" spans="1:14" x14ac:dyDescent="0.2">
      <c r="A32" s="38" t="s">
        <v>86</v>
      </c>
      <c r="B32" s="38" t="s">
        <v>87</v>
      </c>
      <c r="C32" s="72" t="s">
        <v>45</v>
      </c>
      <c r="D32" s="39">
        <v>12500000</v>
      </c>
      <c r="E32" s="39">
        <v>22500000</v>
      </c>
      <c r="F32" s="39">
        <v>22500000</v>
      </c>
      <c r="G32" s="39">
        <v>0</v>
      </c>
      <c r="H32" s="39">
        <v>0</v>
      </c>
      <c r="I32" s="39">
        <v>0</v>
      </c>
      <c r="J32" s="39">
        <v>19925405.149999999</v>
      </c>
      <c r="K32" s="39">
        <v>19701336.920000002</v>
      </c>
      <c r="L32" s="39">
        <v>2574594.85</v>
      </c>
      <c r="M32" s="39">
        <v>2574594.85</v>
      </c>
      <c r="N32" s="48">
        <f t="shared" si="0"/>
        <v>0.88557356222222217</v>
      </c>
    </row>
    <row r="33" spans="1:14" x14ac:dyDescent="0.2">
      <c r="A33" s="38" t="s">
        <v>88</v>
      </c>
      <c r="B33" s="38" t="s">
        <v>89</v>
      </c>
      <c r="C33" s="72" t="s">
        <v>45</v>
      </c>
      <c r="D33" s="39">
        <v>96400000</v>
      </c>
      <c r="E33" s="39">
        <v>95850000</v>
      </c>
      <c r="F33" s="39">
        <v>95850000</v>
      </c>
      <c r="G33" s="39">
        <v>0</v>
      </c>
      <c r="H33" s="39">
        <v>0</v>
      </c>
      <c r="I33" s="39">
        <v>0</v>
      </c>
      <c r="J33" s="39">
        <v>41341561.57</v>
      </c>
      <c r="K33" s="39">
        <v>39790777.560000002</v>
      </c>
      <c r="L33" s="39">
        <v>54508438.43</v>
      </c>
      <c r="M33" s="39">
        <v>54508438.43</v>
      </c>
      <c r="N33" s="48">
        <f t="shared" si="0"/>
        <v>0.43131519634846116</v>
      </c>
    </row>
    <row r="34" spans="1:14" x14ac:dyDescent="0.2">
      <c r="A34" s="38" t="s">
        <v>90</v>
      </c>
      <c r="B34" s="38" t="s">
        <v>91</v>
      </c>
      <c r="C34" s="72" t="s">
        <v>45</v>
      </c>
      <c r="D34" s="39">
        <v>3000000</v>
      </c>
      <c r="E34" s="39">
        <v>3000000</v>
      </c>
      <c r="F34" s="39">
        <v>3000000</v>
      </c>
      <c r="G34" s="39">
        <v>0</v>
      </c>
      <c r="H34" s="39">
        <v>0</v>
      </c>
      <c r="I34" s="39">
        <v>0</v>
      </c>
      <c r="J34" s="39">
        <v>304961.8</v>
      </c>
      <c r="K34" s="39">
        <v>304961.8</v>
      </c>
      <c r="L34" s="39">
        <v>2695038.2</v>
      </c>
      <c r="M34" s="39">
        <v>2695038.2</v>
      </c>
      <c r="N34" s="48">
        <f t="shared" si="0"/>
        <v>0.10165393333333334</v>
      </c>
    </row>
    <row r="35" spans="1:14" x14ac:dyDescent="0.2">
      <c r="A35" s="38" t="s">
        <v>247</v>
      </c>
      <c r="B35" s="38" t="s">
        <v>248</v>
      </c>
      <c r="C35" s="72" t="s">
        <v>45</v>
      </c>
      <c r="D35" s="39">
        <v>40000000</v>
      </c>
      <c r="E35" s="39">
        <v>40000000</v>
      </c>
      <c r="F35" s="39">
        <v>40000000</v>
      </c>
      <c r="G35" s="39">
        <v>0</v>
      </c>
      <c r="H35" s="39">
        <v>0</v>
      </c>
      <c r="I35" s="39">
        <v>0</v>
      </c>
      <c r="J35" s="39">
        <v>39409415.479999997</v>
      </c>
      <c r="K35" s="39">
        <v>39409415.479999997</v>
      </c>
      <c r="L35" s="39">
        <v>590584.52</v>
      </c>
      <c r="M35" s="39">
        <v>590584.52</v>
      </c>
      <c r="N35" s="48">
        <f t="shared" si="0"/>
        <v>0.98523538699999991</v>
      </c>
    </row>
    <row r="36" spans="1:14" x14ac:dyDescent="0.2">
      <c r="A36" s="38" t="s">
        <v>931</v>
      </c>
      <c r="B36" s="38" t="s">
        <v>932</v>
      </c>
      <c r="C36" s="72" t="s">
        <v>45</v>
      </c>
      <c r="D36" s="39">
        <v>50000000</v>
      </c>
      <c r="E36" s="39">
        <v>50000000</v>
      </c>
      <c r="F36" s="39">
        <v>50000000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50000000</v>
      </c>
      <c r="M36" s="39">
        <v>50000000</v>
      </c>
      <c r="N36" s="48">
        <f t="shared" si="0"/>
        <v>0</v>
      </c>
    </row>
    <row r="37" spans="1:14" x14ac:dyDescent="0.2">
      <c r="A37" s="38" t="s">
        <v>249</v>
      </c>
      <c r="B37" s="38" t="s">
        <v>250</v>
      </c>
      <c r="C37" s="72" t="s">
        <v>45</v>
      </c>
      <c r="D37" s="39">
        <v>3400000</v>
      </c>
      <c r="E37" s="39">
        <v>2850000</v>
      </c>
      <c r="F37" s="39">
        <v>2850000</v>
      </c>
      <c r="G37" s="39">
        <v>0</v>
      </c>
      <c r="H37" s="39">
        <v>0</v>
      </c>
      <c r="I37" s="39">
        <v>0</v>
      </c>
      <c r="J37" s="39">
        <v>1627184.29</v>
      </c>
      <c r="K37" s="39">
        <v>76400.28</v>
      </c>
      <c r="L37" s="39">
        <v>1222815.71</v>
      </c>
      <c r="M37" s="39">
        <v>1222815.71</v>
      </c>
      <c r="N37" s="48">
        <f t="shared" si="0"/>
        <v>0.57094185614035087</v>
      </c>
    </row>
    <row r="38" spans="1:14" x14ac:dyDescent="0.2">
      <c r="A38" s="38" t="s">
        <v>92</v>
      </c>
      <c r="B38" s="38" t="s">
        <v>93</v>
      </c>
      <c r="C38" s="72" t="s">
        <v>45</v>
      </c>
      <c r="D38" s="39">
        <v>129122544</v>
      </c>
      <c r="E38" s="39">
        <v>81172544</v>
      </c>
      <c r="F38" s="39">
        <v>81172544</v>
      </c>
      <c r="G38" s="39">
        <v>0</v>
      </c>
      <c r="H38" s="39">
        <v>0</v>
      </c>
      <c r="I38" s="39">
        <v>0</v>
      </c>
      <c r="J38" s="39">
        <v>33128515.629999999</v>
      </c>
      <c r="K38" s="39">
        <v>10049691.41</v>
      </c>
      <c r="L38" s="39">
        <v>48044028.369999997</v>
      </c>
      <c r="M38" s="39">
        <v>48044028.369999997</v>
      </c>
      <c r="N38" s="48">
        <f t="shared" si="0"/>
        <v>0.40812464409147997</v>
      </c>
    </row>
    <row r="39" spans="1:14" x14ac:dyDescent="0.2">
      <c r="A39" s="38" t="s">
        <v>251</v>
      </c>
      <c r="B39" s="38" t="s">
        <v>252</v>
      </c>
      <c r="C39" s="72" t="s">
        <v>45</v>
      </c>
      <c r="D39" s="39">
        <v>10000000</v>
      </c>
      <c r="E39" s="39">
        <v>10000000</v>
      </c>
      <c r="F39" s="39">
        <v>10000000</v>
      </c>
      <c r="G39" s="39">
        <v>0</v>
      </c>
      <c r="H39" s="39">
        <v>0</v>
      </c>
      <c r="I39" s="39">
        <v>0</v>
      </c>
      <c r="J39" s="39">
        <v>7606679.75</v>
      </c>
      <c r="K39" s="39">
        <v>5883543.25</v>
      </c>
      <c r="L39" s="39">
        <v>2393320.25</v>
      </c>
      <c r="M39" s="39">
        <v>2393320.25</v>
      </c>
      <c r="N39" s="48">
        <f t="shared" si="0"/>
        <v>0.76066797500000005</v>
      </c>
    </row>
    <row r="40" spans="1:14" x14ac:dyDescent="0.2">
      <c r="A40" s="38" t="s">
        <v>173</v>
      </c>
      <c r="B40" s="38" t="s">
        <v>174</v>
      </c>
      <c r="C40" s="72" t="s">
        <v>45</v>
      </c>
      <c r="D40" s="39">
        <v>15000000</v>
      </c>
      <c r="E40" s="39">
        <v>15000000</v>
      </c>
      <c r="F40" s="39">
        <v>15000000</v>
      </c>
      <c r="G40" s="39">
        <v>0</v>
      </c>
      <c r="H40" s="39">
        <v>0</v>
      </c>
      <c r="I40" s="39">
        <v>0</v>
      </c>
      <c r="J40" s="39">
        <v>5000000</v>
      </c>
      <c r="K40" s="39">
        <v>1110000</v>
      </c>
      <c r="L40" s="39">
        <v>10000000</v>
      </c>
      <c r="M40" s="39">
        <v>10000000</v>
      </c>
      <c r="N40" s="48">
        <f t="shared" si="0"/>
        <v>0.33333333333333331</v>
      </c>
    </row>
    <row r="41" spans="1:14" x14ac:dyDescent="0.2">
      <c r="A41" s="38" t="s">
        <v>218</v>
      </c>
      <c r="B41" s="38" t="s">
        <v>219</v>
      </c>
      <c r="C41" s="72" t="s">
        <v>45</v>
      </c>
      <c r="D41" s="39">
        <v>25000000</v>
      </c>
      <c r="E41" s="39">
        <v>25000000</v>
      </c>
      <c r="F41" s="39">
        <v>25000000</v>
      </c>
      <c r="G41" s="39">
        <v>0</v>
      </c>
      <c r="H41" s="39">
        <v>0</v>
      </c>
      <c r="I41" s="39">
        <v>0</v>
      </c>
      <c r="J41" s="39">
        <v>3056148.28</v>
      </c>
      <c r="K41" s="39">
        <v>3056148.16</v>
      </c>
      <c r="L41" s="39">
        <v>21943851.719999999</v>
      </c>
      <c r="M41" s="39">
        <v>21943851.719999999</v>
      </c>
      <c r="N41" s="48">
        <f t="shared" si="0"/>
        <v>0.12224593119999999</v>
      </c>
    </row>
    <row r="42" spans="1:14" x14ac:dyDescent="0.2">
      <c r="A42" s="38" t="s">
        <v>177</v>
      </c>
      <c r="B42" s="38" t="s">
        <v>178</v>
      </c>
      <c r="C42" s="72" t="s">
        <v>45</v>
      </c>
      <c r="D42" s="39">
        <v>9122544</v>
      </c>
      <c r="E42" s="39">
        <v>9122544</v>
      </c>
      <c r="F42" s="39">
        <v>9122544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9122544</v>
      </c>
      <c r="M42" s="39">
        <v>9122544</v>
      </c>
      <c r="N42" s="48">
        <f t="shared" si="0"/>
        <v>0</v>
      </c>
    </row>
    <row r="43" spans="1:14" x14ac:dyDescent="0.2">
      <c r="A43" s="38" t="s">
        <v>94</v>
      </c>
      <c r="B43" s="38" t="s">
        <v>95</v>
      </c>
      <c r="C43" s="72" t="s">
        <v>45</v>
      </c>
      <c r="D43" s="39">
        <v>70000000</v>
      </c>
      <c r="E43" s="39">
        <v>20150000</v>
      </c>
      <c r="F43" s="39">
        <v>20150000</v>
      </c>
      <c r="G43" s="39">
        <v>0</v>
      </c>
      <c r="H43" s="39">
        <v>0</v>
      </c>
      <c r="I43" s="39">
        <v>0</v>
      </c>
      <c r="J43" s="39">
        <v>15577502</v>
      </c>
      <c r="K43" s="39">
        <v>0</v>
      </c>
      <c r="L43" s="39">
        <v>4572498</v>
      </c>
      <c r="M43" s="39">
        <v>4572498</v>
      </c>
      <c r="N43" s="48">
        <f t="shared" si="0"/>
        <v>0.77307702233250619</v>
      </c>
    </row>
    <row r="44" spans="1:14" x14ac:dyDescent="0.2">
      <c r="A44" s="38" t="s">
        <v>96</v>
      </c>
      <c r="B44" s="38" t="s">
        <v>97</v>
      </c>
      <c r="C44" s="72" t="s">
        <v>45</v>
      </c>
      <c r="D44" s="39">
        <v>0</v>
      </c>
      <c r="E44" s="39">
        <v>1900000</v>
      </c>
      <c r="F44" s="39">
        <v>1900000</v>
      </c>
      <c r="G44" s="39">
        <v>0</v>
      </c>
      <c r="H44" s="39">
        <v>0</v>
      </c>
      <c r="I44" s="39">
        <v>0</v>
      </c>
      <c r="J44" s="39">
        <v>1888185.6</v>
      </c>
      <c r="K44" s="39">
        <v>0</v>
      </c>
      <c r="L44" s="39">
        <v>11814.4</v>
      </c>
      <c r="M44" s="39">
        <v>11814.4</v>
      </c>
      <c r="N44" s="48">
        <f t="shared" si="0"/>
        <v>0.9937818947368422</v>
      </c>
    </row>
    <row r="45" spans="1:14" x14ac:dyDescent="0.2">
      <c r="A45" s="38" t="s">
        <v>98</v>
      </c>
      <c r="B45" s="38" t="s">
        <v>99</v>
      </c>
      <c r="C45" s="72" t="s">
        <v>45</v>
      </c>
      <c r="D45" s="39">
        <v>240000000</v>
      </c>
      <c r="E45" s="39">
        <v>251721040</v>
      </c>
      <c r="F45" s="39">
        <v>251721040</v>
      </c>
      <c r="G45" s="39">
        <v>0</v>
      </c>
      <c r="H45" s="39">
        <v>0</v>
      </c>
      <c r="I45" s="39">
        <v>0</v>
      </c>
      <c r="J45" s="39">
        <v>216058506.03999999</v>
      </c>
      <c r="K45" s="39">
        <v>211558591.03999999</v>
      </c>
      <c r="L45" s="39">
        <v>35662533.960000001</v>
      </c>
      <c r="M45" s="39">
        <v>35662533.960000001</v>
      </c>
      <c r="N45" s="48">
        <f t="shared" si="0"/>
        <v>0.85832517631422467</v>
      </c>
    </row>
    <row r="46" spans="1:14" x14ac:dyDescent="0.2">
      <c r="A46" s="38" t="s">
        <v>100</v>
      </c>
      <c r="B46" s="38" t="s">
        <v>101</v>
      </c>
      <c r="C46" s="72" t="s">
        <v>45</v>
      </c>
      <c r="D46" s="39">
        <v>40000000</v>
      </c>
      <c r="E46" s="39">
        <v>44000000</v>
      </c>
      <c r="F46" s="39">
        <v>44000000</v>
      </c>
      <c r="G46" s="39">
        <v>0</v>
      </c>
      <c r="H46" s="39">
        <v>0</v>
      </c>
      <c r="I46" s="39">
        <v>0</v>
      </c>
      <c r="J46" s="39">
        <v>39229433.359999999</v>
      </c>
      <c r="K46" s="39">
        <v>38231718.359999999</v>
      </c>
      <c r="L46" s="39">
        <v>4770566.6399999997</v>
      </c>
      <c r="M46" s="39">
        <v>4770566.6399999997</v>
      </c>
      <c r="N46" s="48">
        <f t="shared" si="0"/>
        <v>0.89157803090909094</v>
      </c>
    </row>
    <row r="47" spans="1:14" x14ac:dyDescent="0.2">
      <c r="A47" s="38" t="s">
        <v>102</v>
      </c>
      <c r="B47" s="38" t="s">
        <v>103</v>
      </c>
      <c r="C47" s="72" t="s">
        <v>45</v>
      </c>
      <c r="D47" s="39">
        <v>200000000</v>
      </c>
      <c r="E47" s="39">
        <v>207721040</v>
      </c>
      <c r="F47" s="39">
        <v>207721040</v>
      </c>
      <c r="G47" s="39">
        <v>0</v>
      </c>
      <c r="H47" s="39">
        <v>0</v>
      </c>
      <c r="I47" s="39">
        <v>0</v>
      </c>
      <c r="J47" s="39">
        <v>176829072.68000001</v>
      </c>
      <c r="K47" s="39">
        <v>173326872.68000001</v>
      </c>
      <c r="L47" s="39">
        <v>30891967.32</v>
      </c>
      <c r="M47" s="39">
        <v>30891967.32</v>
      </c>
      <c r="N47" s="48">
        <f t="shared" si="0"/>
        <v>0.8512814719202253</v>
      </c>
    </row>
    <row r="48" spans="1:14" x14ac:dyDescent="0.2">
      <c r="A48" s="38" t="s">
        <v>104</v>
      </c>
      <c r="B48" s="38" t="s">
        <v>105</v>
      </c>
      <c r="C48" s="72" t="s">
        <v>45</v>
      </c>
      <c r="D48" s="39">
        <v>209022367</v>
      </c>
      <c r="E48" s="39">
        <v>245522367</v>
      </c>
      <c r="F48" s="39">
        <v>245522367</v>
      </c>
      <c r="G48" s="39">
        <v>0</v>
      </c>
      <c r="H48" s="39">
        <v>0</v>
      </c>
      <c r="I48" s="39">
        <v>0</v>
      </c>
      <c r="J48" s="39">
        <v>238777061.81</v>
      </c>
      <c r="K48" s="39">
        <v>237944160.84</v>
      </c>
      <c r="L48" s="39">
        <v>6745305.1900000004</v>
      </c>
      <c r="M48" s="39">
        <v>6745305.1900000004</v>
      </c>
      <c r="N48" s="48">
        <f t="shared" si="0"/>
        <v>0.97252671814621272</v>
      </c>
    </row>
    <row r="49" spans="1:14" x14ac:dyDescent="0.2">
      <c r="A49" s="38" t="s">
        <v>106</v>
      </c>
      <c r="B49" s="38" t="s">
        <v>107</v>
      </c>
      <c r="C49" s="72" t="s">
        <v>45</v>
      </c>
      <c r="D49" s="39">
        <v>209022367</v>
      </c>
      <c r="E49" s="39">
        <v>245522367</v>
      </c>
      <c r="F49" s="39">
        <v>245522367</v>
      </c>
      <c r="G49" s="39">
        <v>0</v>
      </c>
      <c r="H49" s="39">
        <v>0</v>
      </c>
      <c r="I49" s="39">
        <v>0</v>
      </c>
      <c r="J49" s="39">
        <v>238777061.81</v>
      </c>
      <c r="K49" s="39">
        <v>237944160.84</v>
      </c>
      <c r="L49" s="39">
        <v>6745305.1900000004</v>
      </c>
      <c r="M49" s="39">
        <v>6745305.1900000004</v>
      </c>
      <c r="N49" s="48">
        <f t="shared" si="0"/>
        <v>0.97252671814621272</v>
      </c>
    </row>
    <row r="50" spans="1:14" x14ac:dyDescent="0.2">
      <c r="A50" s="38" t="s">
        <v>179</v>
      </c>
      <c r="B50" s="38" t="s">
        <v>180</v>
      </c>
      <c r="C50" s="72" t="s">
        <v>45</v>
      </c>
      <c r="D50" s="39">
        <v>18118761</v>
      </c>
      <c r="E50" s="39">
        <v>20118761</v>
      </c>
      <c r="F50" s="39">
        <v>20118761</v>
      </c>
      <c r="G50" s="39">
        <v>0</v>
      </c>
      <c r="H50" s="39">
        <v>0</v>
      </c>
      <c r="I50" s="39">
        <v>0</v>
      </c>
      <c r="J50" s="39">
        <v>10365221.310000001</v>
      </c>
      <c r="K50" s="39">
        <v>1096421.68</v>
      </c>
      <c r="L50" s="39">
        <v>9753539.6899999995</v>
      </c>
      <c r="M50" s="39">
        <v>9753539.6899999995</v>
      </c>
      <c r="N50" s="48">
        <f t="shared" si="0"/>
        <v>0.51520177162003167</v>
      </c>
    </row>
    <row r="51" spans="1:14" x14ac:dyDescent="0.2">
      <c r="A51" s="38" t="s">
        <v>220</v>
      </c>
      <c r="B51" s="38" t="s">
        <v>221</v>
      </c>
      <c r="C51" s="72" t="s">
        <v>45</v>
      </c>
      <c r="D51" s="39">
        <v>18118761</v>
      </c>
      <c r="E51" s="39">
        <v>20118761</v>
      </c>
      <c r="F51" s="39">
        <v>20118761</v>
      </c>
      <c r="G51" s="39">
        <v>0</v>
      </c>
      <c r="H51" s="39">
        <v>0</v>
      </c>
      <c r="I51" s="39">
        <v>0</v>
      </c>
      <c r="J51" s="39">
        <v>10365221.310000001</v>
      </c>
      <c r="K51" s="39">
        <v>1096421.68</v>
      </c>
      <c r="L51" s="39">
        <v>9753539.6899999995</v>
      </c>
      <c r="M51" s="39">
        <v>9753539.6899999995</v>
      </c>
      <c r="N51" s="48">
        <f t="shared" si="0"/>
        <v>0.51520177162003167</v>
      </c>
    </row>
    <row r="52" spans="1:14" x14ac:dyDescent="0.2">
      <c r="A52" s="38" t="s">
        <v>161</v>
      </c>
      <c r="B52" s="38" t="s">
        <v>162</v>
      </c>
      <c r="C52" s="72" t="s">
        <v>45</v>
      </c>
      <c r="D52" s="39">
        <v>296582298</v>
      </c>
      <c r="E52" s="39">
        <v>292000000</v>
      </c>
      <c r="F52" s="39">
        <v>292000000</v>
      </c>
      <c r="G52" s="39">
        <v>0</v>
      </c>
      <c r="H52" s="39">
        <v>0</v>
      </c>
      <c r="I52" s="39">
        <v>0</v>
      </c>
      <c r="J52" s="39">
        <v>254967229.53999999</v>
      </c>
      <c r="K52" s="39">
        <v>227100706.33000001</v>
      </c>
      <c r="L52" s="39">
        <v>37032770.460000001</v>
      </c>
      <c r="M52" s="39">
        <v>37032770.460000001</v>
      </c>
      <c r="N52" s="48">
        <f t="shared" si="0"/>
        <v>0.87317544363013699</v>
      </c>
    </row>
    <row r="53" spans="1:14" x14ac:dyDescent="0.2">
      <c r="A53" s="38" t="s">
        <v>183</v>
      </c>
      <c r="B53" s="38" t="s">
        <v>184</v>
      </c>
      <c r="C53" s="72" t="s">
        <v>45</v>
      </c>
      <c r="D53" s="39">
        <v>220000000</v>
      </c>
      <c r="E53" s="39">
        <v>211000000</v>
      </c>
      <c r="F53" s="39">
        <v>211000000</v>
      </c>
      <c r="G53" s="39">
        <v>0</v>
      </c>
      <c r="H53" s="39">
        <v>0</v>
      </c>
      <c r="I53" s="39">
        <v>0</v>
      </c>
      <c r="J53" s="39">
        <v>182521624.47999999</v>
      </c>
      <c r="K53" s="39">
        <v>155110163.86000001</v>
      </c>
      <c r="L53" s="39">
        <v>28478375.52</v>
      </c>
      <c r="M53" s="39">
        <v>28478375.52</v>
      </c>
      <c r="N53" s="48">
        <f t="shared" si="0"/>
        <v>0.86503139563981035</v>
      </c>
    </row>
    <row r="54" spans="1:14" x14ac:dyDescent="0.2">
      <c r="A54" s="38" t="s">
        <v>933</v>
      </c>
      <c r="B54" s="38" t="s">
        <v>934</v>
      </c>
      <c r="C54" s="72" t="s">
        <v>45</v>
      </c>
      <c r="D54" s="39">
        <v>6000000</v>
      </c>
      <c r="E54" s="39">
        <v>6000000</v>
      </c>
      <c r="F54" s="39">
        <v>6000000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6000000</v>
      </c>
      <c r="M54" s="39">
        <v>6000000</v>
      </c>
      <c r="N54" s="48">
        <f t="shared" si="0"/>
        <v>0</v>
      </c>
    </row>
    <row r="55" spans="1:14" x14ac:dyDescent="0.2">
      <c r="A55" s="38" t="s">
        <v>185</v>
      </c>
      <c r="B55" s="38" t="s">
        <v>186</v>
      </c>
      <c r="C55" s="72" t="s">
        <v>45</v>
      </c>
      <c r="D55" s="39">
        <v>45000000</v>
      </c>
      <c r="E55" s="39">
        <v>60000000</v>
      </c>
      <c r="F55" s="39">
        <v>60000000</v>
      </c>
      <c r="G55" s="39">
        <v>0</v>
      </c>
      <c r="H55" s="39">
        <v>0</v>
      </c>
      <c r="I55" s="39">
        <v>0</v>
      </c>
      <c r="J55" s="39">
        <v>59954851.560000002</v>
      </c>
      <c r="K55" s="39">
        <v>59942095.549999997</v>
      </c>
      <c r="L55" s="39">
        <v>45148.44</v>
      </c>
      <c r="M55" s="39">
        <v>45148.44</v>
      </c>
      <c r="N55" s="48">
        <f t="shared" si="0"/>
        <v>0.999247526</v>
      </c>
    </row>
    <row r="56" spans="1:14" x14ac:dyDescent="0.2">
      <c r="A56" s="38" t="s">
        <v>253</v>
      </c>
      <c r="B56" s="38" t="s">
        <v>254</v>
      </c>
      <c r="C56" s="72" t="s">
        <v>45</v>
      </c>
      <c r="D56" s="39">
        <v>2500000</v>
      </c>
      <c r="E56" s="39">
        <v>2500000</v>
      </c>
      <c r="F56" s="39">
        <v>2500000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2500000</v>
      </c>
      <c r="M56" s="39">
        <v>2500000</v>
      </c>
      <c r="N56" s="48">
        <f t="shared" si="0"/>
        <v>0</v>
      </c>
    </row>
    <row r="57" spans="1:14" x14ac:dyDescent="0.2">
      <c r="A57" s="38" t="s">
        <v>255</v>
      </c>
      <c r="B57" s="38" t="s">
        <v>256</v>
      </c>
      <c r="C57" s="72" t="s">
        <v>45</v>
      </c>
      <c r="D57" s="39">
        <v>18082298</v>
      </c>
      <c r="E57" s="39">
        <v>7500000</v>
      </c>
      <c r="F57" s="39">
        <v>7500000</v>
      </c>
      <c r="G57" s="39">
        <v>0</v>
      </c>
      <c r="H57" s="39">
        <v>0</v>
      </c>
      <c r="I57" s="39">
        <v>0</v>
      </c>
      <c r="J57" s="39">
        <v>7490753.5</v>
      </c>
      <c r="K57" s="39">
        <v>7048447.5</v>
      </c>
      <c r="L57" s="39">
        <v>9246.5</v>
      </c>
      <c r="M57" s="39">
        <v>9246.5</v>
      </c>
      <c r="N57" s="48">
        <f t="shared" si="0"/>
        <v>0.99876713333333333</v>
      </c>
    </row>
    <row r="58" spans="1:14" x14ac:dyDescent="0.2">
      <c r="A58" s="38" t="s">
        <v>163</v>
      </c>
      <c r="B58" s="38" t="s">
        <v>164</v>
      </c>
      <c r="C58" s="72" t="s">
        <v>45</v>
      </c>
      <c r="D58" s="39">
        <v>5000000</v>
      </c>
      <c r="E58" s="39">
        <v>5000000</v>
      </c>
      <c r="F58" s="39">
        <v>5000000</v>
      </c>
      <c r="G58" s="39">
        <v>0</v>
      </c>
      <c r="H58" s="39">
        <v>0</v>
      </c>
      <c r="I58" s="39">
        <v>0</v>
      </c>
      <c r="J58" s="39">
        <v>5000000</v>
      </c>
      <c r="K58" s="39">
        <v>4999999.42</v>
      </c>
      <c r="L58" s="39">
        <v>0</v>
      </c>
      <c r="M58" s="39">
        <v>0</v>
      </c>
      <c r="N58" s="48">
        <f t="shared" si="0"/>
        <v>1</v>
      </c>
    </row>
    <row r="59" spans="1:14" x14ac:dyDescent="0.2">
      <c r="A59" s="38" t="s">
        <v>108</v>
      </c>
      <c r="B59" s="38" t="s">
        <v>109</v>
      </c>
      <c r="C59" s="72" t="s">
        <v>45</v>
      </c>
      <c r="D59" s="39">
        <v>10000000</v>
      </c>
      <c r="E59" s="39">
        <v>10000000</v>
      </c>
      <c r="F59" s="39">
        <v>10000000</v>
      </c>
      <c r="G59" s="39">
        <v>0</v>
      </c>
      <c r="H59" s="39">
        <v>0</v>
      </c>
      <c r="I59" s="39">
        <v>0</v>
      </c>
      <c r="J59" s="39">
        <v>4350444</v>
      </c>
      <c r="K59" s="39">
        <v>4350444</v>
      </c>
      <c r="L59" s="39">
        <v>5649556</v>
      </c>
      <c r="M59" s="39">
        <v>5649556</v>
      </c>
      <c r="N59" s="48">
        <f t="shared" si="0"/>
        <v>0.4350444</v>
      </c>
    </row>
    <row r="60" spans="1:14" x14ac:dyDescent="0.2">
      <c r="A60" s="38" t="s">
        <v>110</v>
      </c>
      <c r="B60" s="38" t="s">
        <v>111</v>
      </c>
      <c r="C60" s="72" t="s">
        <v>45</v>
      </c>
      <c r="D60" s="39">
        <v>10000000</v>
      </c>
      <c r="E60" s="39">
        <v>10000000</v>
      </c>
      <c r="F60" s="39">
        <v>10000000</v>
      </c>
      <c r="G60" s="39">
        <v>0</v>
      </c>
      <c r="H60" s="39">
        <v>0</v>
      </c>
      <c r="I60" s="39">
        <v>0</v>
      </c>
      <c r="J60" s="39">
        <v>4350444</v>
      </c>
      <c r="K60" s="39">
        <v>4350444</v>
      </c>
      <c r="L60" s="39">
        <v>5649556</v>
      </c>
      <c r="M60" s="39">
        <v>5649556</v>
      </c>
      <c r="N60" s="48">
        <f t="shared" si="0"/>
        <v>0.4350444</v>
      </c>
    </row>
    <row r="61" spans="1:14" x14ac:dyDescent="0.2">
      <c r="A61" s="38" t="s">
        <v>112</v>
      </c>
      <c r="B61" s="38" t="s">
        <v>113</v>
      </c>
      <c r="C61" s="72" t="s">
        <v>45</v>
      </c>
      <c r="D61" s="39">
        <v>1000000</v>
      </c>
      <c r="E61" s="39">
        <v>1000000</v>
      </c>
      <c r="F61" s="39">
        <v>1000000</v>
      </c>
      <c r="G61" s="39">
        <v>0</v>
      </c>
      <c r="H61" s="39">
        <v>0</v>
      </c>
      <c r="I61" s="39">
        <v>0</v>
      </c>
      <c r="J61" s="39">
        <v>150000</v>
      </c>
      <c r="K61" s="39">
        <v>150000</v>
      </c>
      <c r="L61" s="39">
        <v>850000</v>
      </c>
      <c r="M61" s="39">
        <v>850000</v>
      </c>
      <c r="N61" s="48">
        <f t="shared" si="0"/>
        <v>0.15</v>
      </c>
    </row>
    <row r="62" spans="1:14" ht="13.5" thickBot="1" x14ac:dyDescent="0.25">
      <c r="A62" s="38" t="s">
        <v>114</v>
      </c>
      <c r="B62" s="38" t="s">
        <v>115</v>
      </c>
      <c r="C62" s="72" t="s">
        <v>45</v>
      </c>
      <c r="D62" s="39">
        <v>1000000</v>
      </c>
      <c r="E62" s="39">
        <v>1000000</v>
      </c>
      <c r="F62" s="39">
        <v>1000000</v>
      </c>
      <c r="G62" s="39">
        <v>0</v>
      </c>
      <c r="H62" s="39">
        <v>0</v>
      </c>
      <c r="I62" s="39">
        <v>0</v>
      </c>
      <c r="J62" s="39">
        <v>150000</v>
      </c>
      <c r="K62" s="39">
        <v>150000</v>
      </c>
      <c r="L62" s="39">
        <v>850000</v>
      </c>
      <c r="M62" s="39">
        <v>850000</v>
      </c>
      <c r="N62" s="48">
        <f t="shared" si="0"/>
        <v>0.15</v>
      </c>
    </row>
    <row r="63" spans="1:14" s="50" customFormat="1" ht="15" customHeight="1" thickBot="1" x14ac:dyDescent="0.25">
      <c r="A63" s="9" t="s">
        <v>116</v>
      </c>
      <c r="B63" s="10" t="s">
        <v>117</v>
      </c>
      <c r="C63" s="71" t="s">
        <v>45</v>
      </c>
      <c r="D63" s="12">
        <v>17876227996</v>
      </c>
      <c r="E63" s="12">
        <v>19425424733</v>
      </c>
      <c r="F63" s="12">
        <v>19425424733</v>
      </c>
      <c r="G63" s="12">
        <v>0</v>
      </c>
      <c r="H63" s="12">
        <v>0</v>
      </c>
      <c r="I63" s="12">
        <v>0</v>
      </c>
      <c r="J63" s="12">
        <v>18289821194.669998</v>
      </c>
      <c r="K63" s="12">
        <v>16078443347.74</v>
      </c>
      <c r="L63" s="12">
        <v>1135603538.3299999</v>
      </c>
      <c r="M63" s="12">
        <v>1135603538.3299999</v>
      </c>
      <c r="N63" s="13">
        <f t="shared" si="0"/>
        <v>0.94154034962227451</v>
      </c>
    </row>
    <row r="64" spans="1:14" x14ac:dyDescent="0.2">
      <c r="A64" s="38" t="s">
        <v>118</v>
      </c>
      <c r="B64" s="38" t="s">
        <v>119</v>
      </c>
      <c r="C64" s="72" t="s">
        <v>45</v>
      </c>
      <c r="D64" s="39">
        <v>145040000</v>
      </c>
      <c r="E64" s="39">
        <v>152469000</v>
      </c>
      <c r="F64" s="39">
        <v>152469000</v>
      </c>
      <c r="G64" s="39">
        <v>0</v>
      </c>
      <c r="H64" s="39">
        <v>0</v>
      </c>
      <c r="I64" s="39">
        <v>0</v>
      </c>
      <c r="J64" s="39">
        <v>137107745.36000001</v>
      </c>
      <c r="K64" s="39">
        <v>131693344.16</v>
      </c>
      <c r="L64" s="39">
        <v>15361254.640000001</v>
      </c>
      <c r="M64" s="39">
        <v>15361254.640000001</v>
      </c>
      <c r="N64" s="48">
        <f t="shared" si="0"/>
        <v>0.89924998104532738</v>
      </c>
    </row>
    <row r="65" spans="1:14" x14ac:dyDescent="0.2">
      <c r="A65" s="38" t="s">
        <v>120</v>
      </c>
      <c r="B65" s="38" t="s">
        <v>121</v>
      </c>
      <c r="C65" s="72" t="s">
        <v>45</v>
      </c>
      <c r="D65" s="39">
        <v>75000000</v>
      </c>
      <c r="E65" s="39">
        <v>82000000</v>
      </c>
      <c r="F65" s="39">
        <v>82000000</v>
      </c>
      <c r="G65" s="39">
        <v>0</v>
      </c>
      <c r="H65" s="39">
        <v>0</v>
      </c>
      <c r="I65" s="39">
        <v>0</v>
      </c>
      <c r="J65" s="39">
        <v>78429731.780000001</v>
      </c>
      <c r="K65" s="39">
        <v>78429731.780000001</v>
      </c>
      <c r="L65" s="39">
        <v>3570268.22</v>
      </c>
      <c r="M65" s="39">
        <v>3570268.22</v>
      </c>
      <c r="N65" s="48">
        <f t="shared" si="0"/>
        <v>0.9564601436585366</v>
      </c>
    </row>
    <row r="66" spans="1:14" x14ac:dyDescent="0.2">
      <c r="A66" s="38" t="s">
        <v>234</v>
      </c>
      <c r="B66" s="38" t="s">
        <v>235</v>
      </c>
      <c r="C66" s="72" t="s">
        <v>45</v>
      </c>
      <c r="D66" s="39">
        <v>40000</v>
      </c>
      <c r="E66" s="39">
        <v>40000</v>
      </c>
      <c r="F66" s="39">
        <v>40000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40000</v>
      </c>
      <c r="M66" s="39">
        <v>40000</v>
      </c>
      <c r="N66" s="48">
        <f t="shared" si="0"/>
        <v>0</v>
      </c>
    </row>
    <row r="67" spans="1:14" x14ac:dyDescent="0.2">
      <c r="A67" s="38" t="s">
        <v>257</v>
      </c>
      <c r="B67" s="38" t="s">
        <v>258</v>
      </c>
      <c r="C67" s="72" t="s">
        <v>45</v>
      </c>
      <c r="D67" s="39">
        <v>70000000</v>
      </c>
      <c r="E67" s="39">
        <v>70000000</v>
      </c>
      <c r="F67" s="39">
        <v>70000000</v>
      </c>
      <c r="G67" s="39">
        <v>0</v>
      </c>
      <c r="H67" s="39">
        <v>0</v>
      </c>
      <c r="I67" s="39">
        <v>0</v>
      </c>
      <c r="J67" s="39">
        <v>58678013.579999998</v>
      </c>
      <c r="K67" s="39">
        <v>53263612.380000003</v>
      </c>
      <c r="L67" s="39">
        <v>11321986.42</v>
      </c>
      <c r="M67" s="39">
        <v>11321986.42</v>
      </c>
      <c r="N67" s="48">
        <f t="shared" ref="N67:N130" si="1">+J67/E67</f>
        <v>0.83825733685714288</v>
      </c>
    </row>
    <row r="68" spans="1:14" x14ac:dyDescent="0.2">
      <c r="A68" s="38" t="s">
        <v>224</v>
      </c>
      <c r="B68" s="38" t="s">
        <v>225</v>
      </c>
      <c r="C68" s="72" t="s">
        <v>45</v>
      </c>
      <c r="D68" s="39">
        <v>0</v>
      </c>
      <c r="E68" s="39">
        <v>429000</v>
      </c>
      <c r="F68" s="39">
        <v>429000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429000</v>
      </c>
      <c r="M68" s="39">
        <v>429000</v>
      </c>
      <c r="N68" s="48">
        <f t="shared" si="1"/>
        <v>0</v>
      </c>
    </row>
    <row r="69" spans="1:14" x14ac:dyDescent="0.2">
      <c r="A69" s="38" t="s">
        <v>259</v>
      </c>
      <c r="B69" s="38" t="s">
        <v>260</v>
      </c>
      <c r="C69" s="72" t="s">
        <v>45</v>
      </c>
      <c r="D69" s="39">
        <v>17389580496</v>
      </c>
      <c r="E69" s="39">
        <v>18938777233</v>
      </c>
      <c r="F69" s="39">
        <v>18938777233</v>
      </c>
      <c r="G69" s="39">
        <v>0</v>
      </c>
      <c r="H69" s="39">
        <v>0</v>
      </c>
      <c r="I69" s="39">
        <v>0</v>
      </c>
      <c r="J69" s="39">
        <v>17868301698.549999</v>
      </c>
      <c r="K69" s="39">
        <v>15794315950.92</v>
      </c>
      <c r="L69" s="39">
        <v>1070475534.45</v>
      </c>
      <c r="M69" s="39">
        <v>1070475534.45</v>
      </c>
      <c r="N69" s="48">
        <f t="shared" si="1"/>
        <v>0.94347705127526693</v>
      </c>
    </row>
    <row r="70" spans="1:14" x14ac:dyDescent="0.2">
      <c r="A70" s="38" t="s">
        <v>261</v>
      </c>
      <c r="B70" s="38" t="s">
        <v>262</v>
      </c>
      <c r="C70" s="72" t="s">
        <v>45</v>
      </c>
      <c r="D70" s="39">
        <v>17389580496</v>
      </c>
      <c r="E70" s="39">
        <v>18938777233</v>
      </c>
      <c r="F70" s="39">
        <v>18938777233</v>
      </c>
      <c r="G70" s="39">
        <v>0</v>
      </c>
      <c r="H70" s="39">
        <v>0</v>
      </c>
      <c r="I70" s="39">
        <v>0</v>
      </c>
      <c r="J70" s="39">
        <v>17868301698.549999</v>
      </c>
      <c r="K70" s="39">
        <v>15794315950.92</v>
      </c>
      <c r="L70" s="39">
        <v>1070475534.45</v>
      </c>
      <c r="M70" s="39">
        <v>1070475534.45</v>
      </c>
      <c r="N70" s="48">
        <f t="shared" si="1"/>
        <v>0.94347705127526693</v>
      </c>
    </row>
    <row r="71" spans="1:14" x14ac:dyDescent="0.2">
      <c r="A71" s="38" t="s">
        <v>263</v>
      </c>
      <c r="B71" s="38" t="s">
        <v>264</v>
      </c>
      <c r="C71" s="72" t="s">
        <v>45</v>
      </c>
      <c r="D71" s="39">
        <v>10885000</v>
      </c>
      <c r="E71" s="39">
        <v>10635000</v>
      </c>
      <c r="F71" s="39">
        <v>10635000</v>
      </c>
      <c r="G71" s="39">
        <v>0</v>
      </c>
      <c r="H71" s="39">
        <v>0</v>
      </c>
      <c r="I71" s="39">
        <v>0</v>
      </c>
      <c r="J71" s="39">
        <v>7422252.8700000001</v>
      </c>
      <c r="K71" s="39">
        <v>0</v>
      </c>
      <c r="L71" s="39">
        <v>3212747.13</v>
      </c>
      <c r="M71" s="39">
        <v>3212747.13</v>
      </c>
      <c r="N71" s="48">
        <f t="shared" si="1"/>
        <v>0.69790812129760227</v>
      </c>
    </row>
    <row r="72" spans="1:14" x14ac:dyDescent="0.2">
      <c r="A72" s="38" t="s">
        <v>265</v>
      </c>
      <c r="B72" s="38" t="s">
        <v>266</v>
      </c>
      <c r="C72" s="72" t="s">
        <v>45</v>
      </c>
      <c r="D72" s="39">
        <v>10885000</v>
      </c>
      <c r="E72" s="39">
        <v>10635000</v>
      </c>
      <c r="F72" s="39">
        <v>10635000</v>
      </c>
      <c r="G72" s="39">
        <v>0</v>
      </c>
      <c r="H72" s="39">
        <v>0</v>
      </c>
      <c r="I72" s="39">
        <v>0</v>
      </c>
      <c r="J72" s="39">
        <v>7422252.8700000001</v>
      </c>
      <c r="K72" s="39">
        <v>0</v>
      </c>
      <c r="L72" s="39">
        <v>3212747.13</v>
      </c>
      <c r="M72" s="39">
        <v>3212747.13</v>
      </c>
      <c r="N72" s="48">
        <f t="shared" si="1"/>
        <v>0.69790812129760227</v>
      </c>
    </row>
    <row r="73" spans="1:14" x14ac:dyDescent="0.2">
      <c r="A73" s="38" t="s">
        <v>187</v>
      </c>
      <c r="B73" s="38" t="s">
        <v>188</v>
      </c>
      <c r="C73" s="72" t="s">
        <v>45</v>
      </c>
      <c r="D73" s="39">
        <v>6054500</v>
      </c>
      <c r="E73" s="39">
        <v>8775500</v>
      </c>
      <c r="F73" s="39">
        <v>8775500</v>
      </c>
      <c r="G73" s="39">
        <v>0</v>
      </c>
      <c r="H73" s="39">
        <v>0</v>
      </c>
      <c r="I73" s="39">
        <v>0</v>
      </c>
      <c r="J73" s="39">
        <v>4324639</v>
      </c>
      <c r="K73" s="39">
        <v>4324638.7199999997</v>
      </c>
      <c r="L73" s="39">
        <v>4450861</v>
      </c>
      <c r="M73" s="39">
        <v>4450861</v>
      </c>
      <c r="N73" s="48">
        <f t="shared" si="1"/>
        <v>0.49280827303287561</v>
      </c>
    </row>
    <row r="74" spans="1:14" x14ac:dyDescent="0.2">
      <c r="A74" s="38" t="s">
        <v>949</v>
      </c>
      <c r="B74" s="38" t="s">
        <v>950</v>
      </c>
      <c r="C74" s="72" t="s">
        <v>45</v>
      </c>
      <c r="D74" s="39">
        <v>366000</v>
      </c>
      <c r="E74" s="39">
        <v>47000</v>
      </c>
      <c r="F74" s="39">
        <v>47000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47000</v>
      </c>
      <c r="M74" s="39">
        <v>47000</v>
      </c>
      <c r="N74" s="48">
        <f t="shared" si="1"/>
        <v>0</v>
      </c>
    </row>
    <row r="75" spans="1:14" x14ac:dyDescent="0.2">
      <c r="A75" s="38" t="s">
        <v>189</v>
      </c>
      <c r="B75" s="38" t="s">
        <v>190</v>
      </c>
      <c r="C75" s="72" t="s">
        <v>45</v>
      </c>
      <c r="D75" s="39">
        <v>5688500</v>
      </c>
      <c r="E75" s="39">
        <v>8728500</v>
      </c>
      <c r="F75" s="39">
        <v>8728500</v>
      </c>
      <c r="G75" s="39">
        <v>0</v>
      </c>
      <c r="H75" s="39">
        <v>0</v>
      </c>
      <c r="I75" s="39">
        <v>0</v>
      </c>
      <c r="J75" s="39">
        <v>4324639</v>
      </c>
      <c r="K75" s="39">
        <v>4324638.7199999997</v>
      </c>
      <c r="L75" s="39">
        <v>4403861</v>
      </c>
      <c r="M75" s="39">
        <v>4403861</v>
      </c>
      <c r="N75" s="48">
        <f t="shared" si="1"/>
        <v>0.49546187775677381</v>
      </c>
    </row>
    <row r="76" spans="1:14" x14ac:dyDescent="0.2">
      <c r="A76" s="38" t="s">
        <v>191</v>
      </c>
      <c r="B76" s="38" t="s">
        <v>192</v>
      </c>
      <c r="C76" s="72" t="s">
        <v>45</v>
      </c>
      <c r="D76" s="39">
        <v>324668000</v>
      </c>
      <c r="E76" s="39">
        <v>314768000</v>
      </c>
      <c r="F76" s="39">
        <v>314768000</v>
      </c>
      <c r="G76" s="39">
        <v>0</v>
      </c>
      <c r="H76" s="39">
        <v>0</v>
      </c>
      <c r="I76" s="39">
        <v>0</v>
      </c>
      <c r="J76" s="39">
        <v>272664858.88999999</v>
      </c>
      <c r="K76" s="39">
        <v>148109413.94</v>
      </c>
      <c r="L76" s="39">
        <v>42103141.109999999</v>
      </c>
      <c r="M76" s="39">
        <v>42103141.109999999</v>
      </c>
      <c r="N76" s="48">
        <f t="shared" si="1"/>
        <v>0.86624071979997963</v>
      </c>
    </row>
    <row r="77" spans="1:14" x14ac:dyDescent="0.2">
      <c r="A77" s="38" t="s">
        <v>267</v>
      </c>
      <c r="B77" s="38" t="s">
        <v>268</v>
      </c>
      <c r="C77" s="72" t="s">
        <v>45</v>
      </c>
      <c r="D77" s="39">
        <v>2000000</v>
      </c>
      <c r="E77" s="39">
        <v>2000000</v>
      </c>
      <c r="F77" s="39">
        <v>2000000</v>
      </c>
      <c r="G77" s="39">
        <v>0</v>
      </c>
      <c r="H77" s="39">
        <v>0</v>
      </c>
      <c r="I77" s="39">
        <v>0</v>
      </c>
      <c r="J77" s="39">
        <v>1495331.36</v>
      </c>
      <c r="K77" s="39">
        <v>0</v>
      </c>
      <c r="L77" s="39">
        <v>504668.64</v>
      </c>
      <c r="M77" s="39">
        <v>504668.64</v>
      </c>
      <c r="N77" s="48">
        <f t="shared" si="1"/>
        <v>0.74766568</v>
      </c>
    </row>
    <row r="78" spans="1:14" x14ac:dyDescent="0.2">
      <c r="A78" s="38" t="s">
        <v>193</v>
      </c>
      <c r="B78" s="38" t="s">
        <v>194</v>
      </c>
      <c r="C78" s="72" t="s">
        <v>45</v>
      </c>
      <c r="D78" s="39">
        <v>82100000</v>
      </c>
      <c r="E78" s="39">
        <v>82100000</v>
      </c>
      <c r="F78" s="39">
        <v>82100000</v>
      </c>
      <c r="G78" s="39">
        <v>0</v>
      </c>
      <c r="H78" s="39">
        <v>0</v>
      </c>
      <c r="I78" s="39">
        <v>0</v>
      </c>
      <c r="J78" s="39">
        <v>76692605.890000001</v>
      </c>
      <c r="K78" s="39">
        <v>71511572.140000001</v>
      </c>
      <c r="L78" s="39">
        <v>5407394.1100000003</v>
      </c>
      <c r="M78" s="39">
        <v>5407394.1100000003</v>
      </c>
      <c r="N78" s="48">
        <f t="shared" si="1"/>
        <v>0.93413649074299632</v>
      </c>
    </row>
    <row r="79" spans="1:14" x14ac:dyDescent="0.2">
      <c r="A79" s="38" t="s">
        <v>195</v>
      </c>
      <c r="B79" s="38" t="s">
        <v>196</v>
      </c>
      <c r="C79" s="72" t="s">
        <v>45</v>
      </c>
      <c r="D79" s="39">
        <v>37000000</v>
      </c>
      <c r="E79" s="39">
        <v>28600000</v>
      </c>
      <c r="F79" s="39">
        <v>28600000</v>
      </c>
      <c r="G79" s="39">
        <v>0</v>
      </c>
      <c r="H79" s="39">
        <v>0</v>
      </c>
      <c r="I79" s="39">
        <v>0</v>
      </c>
      <c r="J79" s="39">
        <v>20048000.239999998</v>
      </c>
      <c r="K79" s="39">
        <v>9522964.7699999996</v>
      </c>
      <c r="L79" s="39">
        <v>8551999.7599999998</v>
      </c>
      <c r="M79" s="39">
        <v>8551999.7599999998</v>
      </c>
      <c r="N79" s="48">
        <f t="shared" si="1"/>
        <v>0.70097902937062928</v>
      </c>
    </row>
    <row r="80" spans="1:14" x14ac:dyDescent="0.2">
      <c r="A80" s="38" t="s">
        <v>269</v>
      </c>
      <c r="B80" s="38" t="s">
        <v>270</v>
      </c>
      <c r="C80" s="72" t="s">
        <v>45</v>
      </c>
      <c r="D80" s="39">
        <v>21568000</v>
      </c>
      <c r="E80" s="39">
        <v>22968000</v>
      </c>
      <c r="F80" s="39">
        <v>22968000</v>
      </c>
      <c r="G80" s="39">
        <v>0</v>
      </c>
      <c r="H80" s="39">
        <v>0</v>
      </c>
      <c r="I80" s="39">
        <v>0</v>
      </c>
      <c r="J80" s="39">
        <v>22725674.09</v>
      </c>
      <c r="K80" s="39">
        <v>20860122.530000001</v>
      </c>
      <c r="L80" s="39">
        <v>242325.91</v>
      </c>
      <c r="M80" s="39">
        <v>242325.91</v>
      </c>
      <c r="N80" s="48">
        <f t="shared" si="1"/>
        <v>0.98944941179031698</v>
      </c>
    </row>
    <row r="81" spans="1:14" x14ac:dyDescent="0.2">
      <c r="A81" s="38" t="s">
        <v>271</v>
      </c>
      <c r="B81" s="38" t="s">
        <v>272</v>
      </c>
      <c r="C81" s="72" t="s">
        <v>45</v>
      </c>
      <c r="D81" s="39">
        <v>38000000</v>
      </c>
      <c r="E81" s="39">
        <v>38000000</v>
      </c>
      <c r="F81" s="39">
        <v>38000000</v>
      </c>
      <c r="G81" s="39">
        <v>0</v>
      </c>
      <c r="H81" s="39">
        <v>0</v>
      </c>
      <c r="I81" s="39">
        <v>0</v>
      </c>
      <c r="J81" s="39">
        <v>12110851.09</v>
      </c>
      <c r="K81" s="39">
        <v>11992704.5</v>
      </c>
      <c r="L81" s="39">
        <v>25889148.91</v>
      </c>
      <c r="M81" s="39">
        <v>25889148.91</v>
      </c>
      <c r="N81" s="48">
        <f t="shared" si="1"/>
        <v>0.31870660763157893</v>
      </c>
    </row>
    <row r="82" spans="1:14" x14ac:dyDescent="0.2">
      <c r="A82" s="38" t="s">
        <v>273</v>
      </c>
      <c r="B82" s="38" t="s">
        <v>274</v>
      </c>
      <c r="C82" s="72" t="s">
        <v>45</v>
      </c>
      <c r="D82" s="39">
        <v>0</v>
      </c>
      <c r="E82" s="39">
        <v>140000</v>
      </c>
      <c r="F82" s="39">
        <v>140000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140000</v>
      </c>
      <c r="M82" s="39">
        <v>140000</v>
      </c>
      <c r="N82" s="48">
        <f t="shared" si="1"/>
        <v>0</v>
      </c>
    </row>
    <row r="83" spans="1:14" ht="13.5" thickBot="1" x14ac:dyDescent="0.25">
      <c r="A83" s="38" t="s">
        <v>197</v>
      </c>
      <c r="B83" s="38" t="s">
        <v>198</v>
      </c>
      <c r="C83" s="72" t="s">
        <v>45</v>
      </c>
      <c r="D83" s="39">
        <v>144000000</v>
      </c>
      <c r="E83" s="39">
        <v>140960000</v>
      </c>
      <c r="F83" s="39">
        <v>140960000</v>
      </c>
      <c r="G83" s="39">
        <v>0</v>
      </c>
      <c r="H83" s="39">
        <v>0</v>
      </c>
      <c r="I83" s="39">
        <v>0</v>
      </c>
      <c r="J83" s="39">
        <v>139592396.22</v>
      </c>
      <c r="K83" s="39">
        <v>34222050</v>
      </c>
      <c r="L83" s="39">
        <v>1367603.78</v>
      </c>
      <c r="M83" s="39">
        <v>1367603.78</v>
      </c>
      <c r="N83" s="48">
        <f t="shared" si="1"/>
        <v>0.99029793005107836</v>
      </c>
    </row>
    <row r="84" spans="1:14" s="50" customFormat="1" ht="15" customHeight="1" thickBot="1" x14ac:dyDescent="0.25">
      <c r="A84" s="9" t="s">
        <v>199</v>
      </c>
      <c r="B84" s="10" t="s">
        <v>200</v>
      </c>
      <c r="C84" s="71" t="s">
        <v>201</v>
      </c>
      <c r="D84" s="12">
        <v>5049477860</v>
      </c>
      <c r="E84" s="12">
        <v>5049477860</v>
      </c>
      <c r="F84" s="12">
        <v>5049477860</v>
      </c>
      <c r="G84" s="12">
        <v>0</v>
      </c>
      <c r="H84" s="12">
        <v>0</v>
      </c>
      <c r="I84" s="12">
        <v>0</v>
      </c>
      <c r="J84" s="12">
        <v>2417620787.3600001</v>
      </c>
      <c r="K84" s="12">
        <v>1992957207.4300001</v>
      </c>
      <c r="L84" s="12">
        <v>2631857072.6399999</v>
      </c>
      <c r="M84" s="12">
        <v>2631857072.6399999</v>
      </c>
      <c r="N84" s="13">
        <f t="shared" si="1"/>
        <v>0.47878629323468308</v>
      </c>
    </row>
    <row r="85" spans="1:14" x14ac:dyDescent="0.2">
      <c r="A85" s="38" t="s">
        <v>202</v>
      </c>
      <c r="B85" s="38" t="s">
        <v>203</v>
      </c>
      <c r="C85" s="72" t="s">
        <v>201</v>
      </c>
      <c r="D85" s="39">
        <v>566166909</v>
      </c>
      <c r="E85" s="39">
        <v>566166909</v>
      </c>
      <c r="F85" s="39">
        <v>566166909</v>
      </c>
      <c r="G85" s="39">
        <v>0</v>
      </c>
      <c r="H85" s="39">
        <v>0</v>
      </c>
      <c r="I85" s="39">
        <v>0</v>
      </c>
      <c r="J85" s="39">
        <v>447923353.70999998</v>
      </c>
      <c r="K85" s="39">
        <v>185911456.68000001</v>
      </c>
      <c r="L85" s="39">
        <v>118243555.29000001</v>
      </c>
      <c r="M85" s="39">
        <v>118243555.29000001</v>
      </c>
      <c r="N85" s="48">
        <f t="shared" si="1"/>
        <v>0.7911507129605132</v>
      </c>
    </row>
    <row r="86" spans="1:14" x14ac:dyDescent="0.2">
      <c r="A86" s="38" t="s">
        <v>206</v>
      </c>
      <c r="B86" s="38" t="s">
        <v>207</v>
      </c>
      <c r="C86" s="72" t="s">
        <v>201</v>
      </c>
      <c r="D86" s="39">
        <v>95777727</v>
      </c>
      <c r="E86" s="39">
        <v>84247167</v>
      </c>
      <c r="F86" s="39">
        <v>84247167</v>
      </c>
      <c r="G86" s="39">
        <v>0</v>
      </c>
      <c r="H86" s="39">
        <v>0</v>
      </c>
      <c r="I86" s="39">
        <v>0</v>
      </c>
      <c r="J86" s="39">
        <v>76945310.650000006</v>
      </c>
      <c r="K86" s="39">
        <v>76702587.530000001</v>
      </c>
      <c r="L86" s="39">
        <v>7301856.3499999996</v>
      </c>
      <c r="M86" s="39">
        <v>7301856.3499999996</v>
      </c>
      <c r="N86" s="48">
        <f t="shared" si="1"/>
        <v>0.91332816746229584</v>
      </c>
    </row>
    <row r="87" spans="1:14" x14ac:dyDescent="0.2">
      <c r="A87" s="38" t="s">
        <v>208</v>
      </c>
      <c r="B87" s="38" t="s">
        <v>209</v>
      </c>
      <c r="C87" s="72" t="s">
        <v>201</v>
      </c>
      <c r="D87" s="39">
        <v>395522132</v>
      </c>
      <c r="E87" s="39">
        <v>407052692</v>
      </c>
      <c r="F87" s="39">
        <v>407052692</v>
      </c>
      <c r="G87" s="39">
        <v>0</v>
      </c>
      <c r="H87" s="39">
        <v>0</v>
      </c>
      <c r="I87" s="39">
        <v>0</v>
      </c>
      <c r="J87" s="39">
        <v>297052097.12</v>
      </c>
      <c r="K87" s="39">
        <v>40896677.030000001</v>
      </c>
      <c r="L87" s="39">
        <v>110000594.88</v>
      </c>
      <c r="M87" s="39">
        <v>110000594.88</v>
      </c>
      <c r="N87" s="48">
        <f t="shared" si="1"/>
        <v>0.72976325413909804</v>
      </c>
    </row>
    <row r="88" spans="1:14" x14ac:dyDescent="0.2">
      <c r="A88" s="38" t="s">
        <v>226</v>
      </c>
      <c r="B88" s="38" t="s">
        <v>227</v>
      </c>
      <c r="C88" s="72" t="s">
        <v>201</v>
      </c>
      <c r="D88" s="39">
        <v>74867050</v>
      </c>
      <c r="E88" s="39">
        <v>74867050</v>
      </c>
      <c r="F88" s="39">
        <v>74867050</v>
      </c>
      <c r="G88" s="39">
        <v>0</v>
      </c>
      <c r="H88" s="39">
        <v>0</v>
      </c>
      <c r="I88" s="39">
        <v>0</v>
      </c>
      <c r="J88" s="39">
        <v>73925945.939999998</v>
      </c>
      <c r="K88" s="39">
        <v>68312192.120000005</v>
      </c>
      <c r="L88" s="39">
        <v>941104.06</v>
      </c>
      <c r="M88" s="39">
        <v>941104.06</v>
      </c>
      <c r="N88" s="48">
        <f t="shared" si="1"/>
        <v>0.98742966284901035</v>
      </c>
    </row>
    <row r="89" spans="1:14" x14ac:dyDescent="0.2">
      <c r="A89" s="38" t="s">
        <v>228</v>
      </c>
      <c r="B89" s="38" t="s">
        <v>229</v>
      </c>
      <c r="C89" s="72" t="s">
        <v>201</v>
      </c>
      <c r="D89" s="39">
        <v>4472419190</v>
      </c>
      <c r="E89" s="39">
        <v>4472419190</v>
      </c>
      <c r="F89" s="39">
        <v>4472419190</v>
      </c>
      <c r="G89" s="39">
        <v>0</v>
      </c>
      <c r="H89" s="39">
        <v>0</v>
      </c>
      <c r="I89" s="39">
        <v>0</v>
      </c>
      <c r="J89" s="39">
        <v>1960581475.54</v>
      </c>
      <c r="K89" s="39">
        <v>1797929793.46</v>
      </c>
      <c r="L89" s="39">
        <v>2511837714.46</v>
      </c>
      <c r="M89" s="39">
        <v>2511837714.46</v>
      </c>
      <c r="N89" s="48">
        <f t="shared" si="1"/>
        <v>0.43837158196702936</v>
      </c>
    </row>
    <row r="90" spans="1:14" x14ac:dyDescent="0.2">
      <c r="A90" s="38" t="s">
        <v>275</v>
      </c>
      <c r="B90" s="38" t="s">
        <v>276</v>
      </c>
      <c r="C90" s="72" t="s">
        <v>201</v>
      </c>
      <c r="D90" s="39">
        <v>1529060915</v>
      </c>
      <c r="E90" s="39">
        <v>2425328651</v>
      </c>
      <c r="F90" s="39">
        <v>2425328651</v>
      </c>
      <c r="G90" s="39">
        <v>0</v>
      </c>
      <c r="H90" s="39">
        <v>0</v>
      </c>
      <c r="I90" s="39">
        <v>0</v>
      </c>
      <c r="J90" s="39">
        <v>1079002498.6500001</v>
      </c>
      <c r="K90" s="39">
        <v>1065892301.73</v>
      </c>
      <c r="L90" s="39">
        <v>1346326152.3499999</v>
      </c>
      <c r="M90" s="39">
        <v>1346326152.3499999</v>
      </c>
      <c r="N90" s="48">
        <f t="shared" si="1"/>
        <v>0.44488918984448184</v>
      </c>
    </row>
    <row r="91" spans="1:14" x14ac:dyDescent="0.2">
      <c r="A91" s="38" t="s">
        <v>230</v>
      </c>
      <c r="B91" s="38" t="s">
        <v>231</v>
      </c>
      <c r="C91" s="72" t="s">
        <v>201</v>
      </c>
      <c r="D91" s="39">
        <v>2943358275</v>
      </c>
      <c r="E91" s="39">
        <v>2047090539</v>
      </c>
      <c r="F91" s="39">
        <v>2047090539</v>
      </c>
      <c r="G91" s="39">
        <v>0</v>
      </c>
      <c r="H91" s="39">
        <v>0</v>
      </c>
      <c r="I91" s="39">
        <v>0</v>
      </c>
      <c r="J91" s="39">
        <v>881578976.88999999</v>
      </c>
      <c r="K91" s="39">
        <v>732037491.73000002</v>
      </c>
      <c r="L91" s="39">
        <v>1165511562.1099999</v>
      </c>
      <c r="M91" s="39">
        <v>1165511562.1099999</v>
      </c>
      <c r="N91" s="48">
        <f t="shared" si="1"/>
        <v>0.43064972461875073</v>
      </c>
    </row>
    <row r="92" spans="1:14" x14ac:dyDescent="0.2">
      <c r="A92" s="38" t="s">
        <v>210</v>
      </c>
      <c r="B92" s="38" t="s">
        <v>211</v>
      </c>
      <c r="C92" s="72" t="s">
        <v>201</v>
      </c>
      <c r="D92" s="39">
        <v>10891761</v>
      </c>
      <c r="E92" s="39">
        <v>10891761</v>
      </c>
      <c r="F92" s="39">
        <v>10891761</v>
      </c>
      <c r="G92" s="39">
        <v>0</v>
      </c>
      <c r="H92" s="39">
        <v>0</v>
      </c>
      <c r="I92" s="39">
        <v>0</v>
      </c>
      <c r="J92" s="39">
        <v>9115958.1099999994</v>
      </c>
      <c r="K92" s="39">
        <v>9115957.2899999991</v>
      </c>
      <c r="L92" s="39">
        <v>1775802.89</v>
      </c>
      <c r="M92" s="39">
        <v>1775802.89</v>
      </c>
      <c r="N92" s="48">
        <f t="shared" si="1"/>
        <v>0.83695906566440448</v>
      </c>
    </row>
    <row r="93" spans="1:14" ht="13.5" thickBot="1" x14ac:dyDescent="0.25">
      <c r="A93" s="38" t="s">
        <v>212</v>
      </c>
      <c r="B93" s="38" t="s">
        <v>213</v>
      </c>
      <c r="C93" s="72" t="s">
        <v>201</v>
      </c>
      <c r="D93" s="39">
        <v>10891761</v>
      </c>
      <c r="E93" s="39">
        <v>10891761</v>
      </c>
      <c r="F93" s="39">
        <v>10891761</v>
      </c>
      <c r="G93" s="39">
        <v>0</v>
      </c>
      <c r="H93" s="39">
        <v>0</v>
      </c>
      <c r="I93" s="39">
        <v>0</v>
      </c>
      <c r="J93" s="39">
        <v>9115958.1099999994</v>
      </c>
      <c r="K93" s="39">
        <v>9115957.2899999991</v>
      </c>
      <c r="L93" s="39">
        <v>1775802.89</v>
      </c>
      <c r="M93" s="39">
        <v>1775802.89</v>
      </c>
      <c r="N93" s="48">
        <f t="shared" si="1"/>
        <v>0.83695906566440448</v>
      </c>
    </row>
    <row r="94" spans="1:14" s="50" customFormat="1" ht="15" customHeight="1" thickBot="1" x14ac:dyDescent="0.25">
      <c r="A94" s="9" t="s">
        <v>122</v>
      </c>
      <c r="B94" s="10" t="s">
        <v>123</v>
      </c>
      <c r="C94" s="71" t="s">
        <v>45</v>
      </c>
      <c r="D94" s="12">
        <v>16003827867</v>
      </c>
      <c r="E94" s="12">
        <v>15044763248</v>
      </c>
      <c r="F94" s="12">
        <v>14998957230.6</v>
      </c>
      <c r="G94" s="12">
        <v>0</v>
      </c>
      <c r="H94" s="12">
        <v>0</v>
      </c>
      <c r="I94" s="12">
        <v>0</v>
      </c>
      <c r="J94" s="12">
        <v>10308125484.860001</v>
      </c>
      <c r="K94" s="12">
        <v>10024561583.360001</v>
      </c>
      <c r="L94" s="12">
        <v>4736637763.1400003</v>
      </c>
      <c r="M94" s="12">
        <v>4690831745.7399998</v>
      </c>
      <c r="N94" s="13">
        <f t="shared" si="1"/>
        <v>0.68516368884903045</v>
      </c>
    </row>
    <row r="95" spans="1:14" x14ac:dyDescent="0.2">
      <c r="A95" s="38" t="s">
        <v>124</v>
      </c>
      <c r="B95" s="38" t="s">
        <v>125</v>
      </c>
      <c r="C95" s="72" t="s">
        <v>45</v>
      </c>
      <c r="D95" s="39">
        <v>15553827867</v>
      </c>
      <c r="E95" s="39">
        <v>14002546763</v>
      </c>
      <c r="F95" s="39">
        <v>13956740745.6</v>
      </c>
      <c r="G95" s="39">
        <v>0</v>
      </c>
      <c r="H95" s="39">
        <v>0</v>
      </c>
      <c r="I95" s="39">
        <v>0</v>
      </c>
      <c r="J95" s="39">
        <v>9357753203.5100002</v>
      </c>
      <c r="K95" s="39">
        <v>9074189302.0100002</v>
      </c>
      <c r="L95" s="39">
        <v>4644793559.4899998</v>
      </c>
      <c r="M95" s="39">
        <v>4598987542.0900002</v>
      </c>
      <c r="N95" s="48">
        <f t="shared" si="1"/>
        <v>0.6682893734900216</v>
      </c>
    </row>
    <row r="96" spans="1:14" x14ac:dyDescent="0.2">
      <c r="A96" s="38" t="s">
        <v>277</v>
      </c>
      <c r="B96" s="38" t="s">
        <v>1040</v>
      </c>
      <c r="C96" s="72" t="s">
        <v>45</v>
      </c>
      <c r="D96" s="39">
        <v>75775741</v>
      </c>
      <c r="E96" s="39">
        <v>75775741</v>
      </c>
      <c r="F96" s="39">
        <v>29969723.600000001</v>
      </c>
      <c r="G96" s="39">
        <v>0</v>
      </c>
      <c r="H96" s="39">
        <v>0</v>
      </c>
      <c r="I96" s="39">
        <v>0</v>
      </c>
      <c r="J96" s="39">
        <v>3207402.8</v>
      </c>
      <c r="K96" s="39">
        <v>3207402.8</v>
      </c>
      <c r="L96" s="39">
        <v>72568338.200000003</v>
      </c>
      <c r="M96" s="39">
        <v>26762320.800000001</v>
      </c>
      <c r="N96" s="48">
        <f t="shared" si="1"/>
        <v>4.2327567605046579E-2</v>
      </c>
    </row>
    <row r="97" spans="1:14" x14ac:dyDescent="0.2">
      <c r="A97" s="38" t="s">
        <v>278</v>
      </c>
      <c r="B97" s="38" t="s">
        <v>1041</v>
      </c>
      <c r="C97" s="72" t="s">
        <v>45</v>
      </c>
      <c r="D97" s="39">
        <v>4582911</v>
      </c>
      <c r="E97" s="39">
        <v>4582911</v>
      </c>
      <c r="F97" s="39">
        <v>4582911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4582911</v>
      </c>
      <c r="M97" s="39">
        <v>4582911</v>
      </c>
      <c r="N97" s="48">
        <f t="shared" si="1"/>
        <v>0</v>
      </c>
    </row>
    <row r="98" spans="1:14" x14ac:dyDescent="0.2">
      <c r="A98" s="38" t="s">
        <v>279</v>
      </c>
      <c r="B98" s="38" t="s">
        <v>1042</v>
      </c>
      <c r="C98" s="72" t="s">
        <v>45</v>
      </c>
      <c r="D98" s="39">
        <v>18263752</v>
      </c>
      <c r="E98" s="39">
        <v>18263752</v>
      </c>
      <c r="F98" s="39">
        <v>18263752</v>
      </c>
      <c r="G98" s="39">
        <v>0</v>
      </c>
      <c r="H98" s="39">
        <v>0</v>
      </c>
      <c r="I98" s="39">
        <v>0</v>
      </c>
      <c r="J98" s="39">
        <v>3646600.75</v>
      </c>
      <c r="K98" s="39">
        <v>2696270.75</v>
      </c>
      <c r="L98" s="39">
        <v>14617151.25</v>
      </c>
      <c r="M98" s="39">
        <v>14617151.25</v>
      </c>
      <c r="N98" s="48">
        <f t="shared" si="1"/>
        <v>0.19966328660178917</v>
      </c>
    </row>
    <row r="99" spans="1:14" x14ac:dyDescent="0.2">
      <c r="A99" s="38" t="s">
        <v>280</v>
      </c>
      <c r="B99" s="38" t="s">
        <v>1043</v>
      </c>
      <c r="C99" s="72" t="s">
        <v>45</v>
      </c>
      <c r="D99" s="39">
        <v>72338343</v>
      </c>
      <c r="E99" s="39">
        <v>72338343</v>
      </c>
      <c r="F99" s="39">
        <v>72338343</v>
      </c>
      <c r="G99" s="39">
        <v>0</v>
      </c>
      <c r="H99" s="39">
        <v>0</v>
      </c>
      <c r="I99" s="39">
        <v>0</v>
      </c>
      <c r="J99" s="39">
        <v>7225318.6200000001</v>
      </c>
      <c r="K99" s="39">
        <v>3720800.6</v>
      </c>
      <c r="L99" s="39">
        <v>65113024.380000003</v>
      </c>
      <c r="M99" s="39">
        <v>65113024.380000003</v>
      </c>
      <c r="N99" s="48">
        <f t="shared" si="1"/>
        <v>9.9882279858138301E-2</v>
      </c>
    </row>
    <row r="100" spans="1:14" x14ac:dyDescent="0.2">
      <c r="A100" s="38" t="s">
        <v>281</v>
      </c>
      <c r="B100" s="38" t="s">
        <v>1044</v>
      </c>
      <c r="C100" s="72" t="s">
        <v>45</v>
      </c>
      <c r="D100" s="39">
        <v>25886950</v>
      </c>
      <c r="E100" s="39">
        <v>18102524</v>
      </c>
      <c r="F100" s="39">
        <v>18102524</v>
      </c>
      <c r="G100" s="39">
        <v>0</v>
      </c>
      <c r="H100" s="39">
        <v>0</v>
      </c>
      <c r="I100" s="39">
        <v>0</v>
      </c>
      <c r="J100" s="39">
        <v>3701286.6</v>
      </c>
      <c r="K100" s="39">
        <v>2709146.6</v>
      </c>
      <c r="L100" s="39">
        <v>14401237.4</v>
      </c>
      <c r="M100" s="39">
        <v>14401237.4</v>
      </c>
      <c r="N100" s="48">
        <f t="shared" si="1"/>
        <v>0.20446246059389289</v>
      </c>
    </row>
    <row r="101" spans="1:14" x14ac:dyDescent="0.2">
      <c r="A101" s="38" t="s">
        <v>282</v>
      </c>
      <c r="B101" s="38" t="s">
        <v>1045</v>
      </c>
      <c r="C101" s="72" t="s">
        <v>45</v>
      </c>
      <c r="D101" s="39">
        <v>5276023</v>
      </c>
      <c r="E101" s="39">
        <v>4276023</v>
      </c>
      <c r="F101" s="39">
        <v>4276023</v>
      </c>
      <c r="G101" s="39">
        <v>0</v>
      </c>
      <c r="H101" s="39">
        <v>0</v>
      </c>
      <c r="I101" s="39">
        <v>0</v>
      </c>
      <c r="J101" s="39">
        <v>2707797.71</v>
      </c>
      <c r="K101" s="39">
        <v>2707797.71</v>
      </c>
      <c r="L101" s="39">
        <v>1568225.29</v>
      </c>
      <c r="M101" s="39">
        <v>1568225.29</v>
      </c>
      <c r="N101" s="48">
        <f t="shared" si="1"/>
        <v>0.63325143714147469</v>
      </c>
    </row>
    <row r="102" spans="1:14" x14ac:dyDescent="0.2">
      <c r="A102" s="38" t="s">
        <v>283</v>
      </c>
      <c r="B102" s="38" t="s">
        <v>1046</v>
      </c>
      <c r="C102" s="72" t="s">
        <v>45</v>
      </c>
      <c r="D102" s="39">
        <v>4887111</v>
      </c>
      <c r="E102" s="39">
        <v>4887111</v>
      </c>
      <c r="F102" s="39">
        <v>4887111</v>
      </c>
      <c r="G102" s="39">
        <v>0</v>
      </c>
      <c r="H102" s="39">
        <v>0</v>
      </c>
      <c r="I102" s="39">
        <v>0</v>
      </c>
      <c r="J102" s="39">
        <v>4457427.3</v>
      </c>
      <c r="K102" s="39">
        <v>2060840.3</v>
      </c>
      <c r="L102" s="39">
        <v>429683.7</v>
      </c>
      <c r="M102" s="39">
        <v>429683.7</v>
      </c>
      <c r="N102" s="48">
        <f t="shared" si="1"/>
        <v>0.91207817870312335</v>
      </c>
    </row>
    <row r="103" spans="1:14" x14ac:dyDescent="0.2">
      <c r="A103" s="38" t="s">
        <v>284</v>
      </c>
      <c r="B103" s="38" t="s">
        <v>1047</v>
      </c>
      <c r="C103" s="72" t="s">
        <v>45</v>
      </c>
      <c r="D103" s="39">
        <v>3196685</v>
      </c>
      <c r="E103" s="39">
        <v>3196685</v>
      </c>
      <c r="F103" s="39">
        <v>3196685</v>
      </c>
      <c r="G103" s="39">
        <v>0</v>
      </c>
      <c r="H103" s="39">
        <v>0</v>
      </c>
      <c r="I103" s="39">
        <v>0</v>
      </c>
      <c r="J103" s="39">
        <v>2971988.53</v>
      </c>
      <c r="K103" s="39">
        <v>1752375.41</v>
      </c>
      <c r="L103" s="39">
        <v>224696.47</v>
      </c>
      <c r="M103" s="39">
        <v>224696.47</v>
      </c>
      <c r="N103" s="48">
        <f t="shared" si="1"/>
        <v>0.92970953659806954</v>
      </c>
    </row>
    <row r="104" spans="1:14" x14ac:dyDescent="0.2">
      <c r="A104" s="38" t="s">
        <v>285</v>
      </c>
      <c r="B104" s="38" t="s">
        <v>1048</v>
      </c>
      <c r="C104" s="72" t="s">
        <v>45</v>
      </c>
      <c r="D104" s="39">
        <v>3196685</v>
      </c>
      <c r="E104" s="39">
        <v>3196685</v>
      </c>
      <c r="F104" s="39">
        <v>3196685</v>
      </c>
      <c r="G104" s="39">
        <v>0</v>
      </c>
      <c r="H104" s="39">
        <v>0</v>
      </c>
      <c r="I104" s="39">
        <v>0</v>
      </c>
      <c r="J104" s="39">
        <v>3009500.31</v>
      </c>
      <c r="K104" s="39">
        <v>2013405.31</v>
      </c>
      <c r="L104" s="39">
        <v>187184.69</v>
      </c>
      <c r="M104" s="39">
        <v>187184.69</v>
      </c>
      <c r="N104" s="48">
        <f t="shared" si="1"/>
        <v>0.9414441241473589</v>
      </c>
    </row>
    <row r="105" spans="1:14" x14ac:dyDescent="0.2">
      <c r="A105" s="38" t="s">
        <v>286</v>
      </c>
      <c r="B105" s="38" t="s">
        <v>1049</v>
      </c>
      <c r="C105" s="72" t="s">
        <v>45</v>
      </c>
      <c r="D105" s="39">
        <v>4580223</v>
      </c>
      <c r="E105" s="39">
        <v>4580223</v>
      </c>
      <c r="F105" s="39">
        <v>4580223</v>
      </c>
      <c r="G105" s="39">
        <v>0</v>
      </c>
      <c r="H105" s="39">
        <v>0</v>
      </c>
      <c r="I105" s="39">
        <v>0</v>
      </c>
      <c r="J105" s="39">
        <v>4431090.26</v>
      </c>
      <c r="K105" s="39">
        <v>2646812.0099999998</v>
      </c>
      <c r="L105" s="39">
        <v>149132.74</v>
      </c>
      <c r="M105" s="39">
        <v>149132.74</v>
      </c>
      <c r="N105" s="48">
        <f t="shared" si="1"/>
        <v>0.96743985172774338</v>
      </c>
    </row>
    <row r="106" spans="1:14" x14ac:dyDescent="0.2">
      <c r="A106" s="38" t="s">
        <v>287</v>
      </c>
      <c r="B106" s="38" t="s">
        <v>1050</v>
      </c>
      <c r="C106" s="72" t="s">
        <v>45</v>
      </c>
      <c r="D106" s="39">
        <v>13896534</v>
      </c>
      <c r="E106" s="39">
        <v>13896534</v>
      </c>
      <c r="F106" s="39">
        <v>13896534</v>
      </c>
      <c r="G106" s="39">
        <v>0</v>
      </c>
      <c r="H106" s="39">
        <v>0</v>
      </c>
      <c r="I106" s="39">
        <v>0</v>
      </c>
      <c r="J106" s="39">
        <v>3822874.9</v>
      </c>
      <c r="K106" s="39">
        <v>2916049.9</v>
      </c>
      <c r="L106" s="39">
        <v>10073659.1</v>
      </c>
      <c r="M106" s="39">
        <v>10073659.1</v>
      </c>
      <c r="N106" s="48">
        <f t="shared" si="1"/>
        <v>0.27509556699533855</v>
      </c>
    </row>
    <row r="107" spans="1:14" x14ac:dyDescent="0.2">
      <c r="A107" s="38" t="s">
        <v>288</v>
      </c>
      <c r="B107" s="38" t="s">
        <v>1051</v>
      </c>
      <c r="C107" s="72" t="s">
        <v>45</v>
      </c>
      <c r="D107" s="39">
        <v>26580063</v>
      </c>
      <c r="E107" s="39">
        <v>26580063</v>
      </c>
      <c r="F107" s="39">
        <v>26580063</v>
      </c>
      <c r="G107" s="39">
        <v>0</v>
      </c>
      <c r="H107" s="39">
        <v>0</v>
      </c>
      <c r="I107" s="39">
        <v>0</v>
      </c>
      <c r="J107" s="39">
        <v>9050319.0299999993</v>
      </c>
      <c r="K107" s="39">
        <v>6927203.5199999996</v>
      </c>
      <c r="L107" s="39">
        <v>17529743.969999999</v>
      </c>
      <c r="M107" s="39">
        <v>17529743.969999999</v>
      </c>
      <c r="N107" s="48">
        <f t="shared" si="1"/>
        <v>0.34049276068307283</v>
      </c>
    </row>
    <row r="108" spans="1:14" x14ac:dyDescent="0.2">
      <c r="A108" s="38" t="s">
        <v>289</v>
      </c>
      <c r="B108" s="38" t="s">
        <v>1052</v>
      </c>
      <c r="C108" s="72" t="s">
        <v>45</v>
      </c>
      <c r="D108" s="39">
        <v>47704773</v>
      </c>
      <c r="E108" s="39">
        <v>47704773</v>
      </c>
      <c r="F108" s="39">
        <v>47704773</v>
      </c>
      <c r="G108" s="39">
        <v>0</v>
      </c>
      <c r="H108" s="39">
        <v>0</v>
      </c>
      <c r="I108" s="39">
        <v>0</v>
      </c>
      <c r="J108" s="39">
        <v>43566818.259999998</v>
      </c>
      <c r="K108" s="39">
        <v>43566818.259999998</v>
      </c>
      <c r="L108" s="39">
        <v>4137954.74</v>
      </c>
      <c r="M108" s="39">
        <v>4137954.74</v>
      </c>
      <c r="N108" s="48">
        <f t="shared" si="1"/>
        <v>0.91325910428291945</v>
      </c>
    </row>
    <row r="109" spans="1:14" x14ac:dyDescent="0.2">
      <c r="A109" s="38" t="s">
        <v>290</v>
      </c>
      <c r="B109" s="38" t="s">
        <v>1053</v>
      </c>
      <c r="C109" s="72" t="s">
        <v>45</v>
      </c>
      <c r="D109" s="39">
        <v>13896534</v>
      </c>
      <c r="E109" s="39">
        <v>13896534</v>
      </c>
      <c r="F109" s="39">
        <v>13896534</v>
      </c>
      <c r="G109" s="39">
        <v>0</v>
      </c>
      <c r="H109" s="39">
        <v>0</v>
      </c>
      <c r="I109" s="39">
        <v>0</v>
      </c>
      <c r="J109" s="39">
        <v>9267854.25</v>
      </c>
      <c r="K109" s="39">
        <v>7633805.0300000003</v>
      </c>
      <c r="L109" s="39">
        <v>4628679.75</v>
      </c>
      <c r="M109" s="39">
        <v>4628679.75</v>
      </c>
      <c r="N109" s="48">
        <f t="shared" si="1"/>
        <v>0.66691840209940123</v>
      </c>
    </row>
    <row r="110" spans="1:14" x14ac:dyDescent="0.2">
      <c r="A110" s="38" t="s">
        <v>291</v>
      </c>
      <c r="B110" s="38" t="s">
        <v>1054</v>
      </c>
      <c r="C110" s="72" t="s">
        <v>45</v>
      </c>
      <c r="D110" s="39">
        <v>2995240</v>
      </c>
      <c r="E110" s="39">
        <v>2995240</v>
      </c>
      <c r="F110" s="39">
        <v>2995240</v>
      </c>
      <c r="G110" s="39">
        <v>0</v>
      </c>
      <c r="H110" s="39">
        <v>0</v>
      </c>
      <c r="I110" s="39">
        <v>0</v>
      </c>
      <c r="J110" s="39">
        <v>2660988.2200000002</v>
      </c>
      <c r="K110" s="39">
        <v>2398458.21</v>
      </c>
      <c r="L110" s="39">
        <v>334251.78000000003</v>
      </c>
      <c r="M110" s="39">
        <v>334251.78000000003</v>
      </c>
      <c r="N110" s="48">
        <f t="shared" si="1"/>
        <v>0.88840567700751871</v>
      </c>
    </row>
    <row r="111" spans="1:14" x14ac:dyDescent="0.2">
      <c r="A111" s="38" t="s">
        <v>292</v>
      </c>
      <c r="B111" s="38" t="s">
        <v>1055</v>
      </c>
      <c r="C111" s="72" t="s">
        <v>45</v>
      </c>
      <c r="D111" s="39">
        <v>3500885</v>
      </c>
      <c r="E111" s="39">
        <v>3500885</v>
      </c>
      <c r="F111" s="39">
        <v>3500885</v>
      </c>
      <c r="G111" s="39">
        <v>0</v>
      </c>
      <c r="H111" s="39">
        <v>0</v>
      </c>
      <c r="I111" s="39">
        <v>0</v>
      </c>
      <c r="J111" s="39">
        <v>2531335.92</v>
      </c>
      <c r="K111" s="39">
        <v>1172036</v>
      </c>
      <c r="L111" s="39">
        <v>969549.08</v>
      </c>
      <c r="M111" s="39">
        <v>969549.08</v>
      </c>
      <c r="N111" s="48">
        <f t="shared" si="1"/>
        <v>0.72305600441031337</v>
      </c>
    </row>
    <row r="112" spans="1:14" x14ac:dyDescent="0.2">
      <c r="A112" s="38" t="s">
        <v>293</v>
      </c>
      <c r="B112" s="38" t="s">
        <v>1056</v>
      </c>
      <c r="C112" s="72" t="s">
        <v>45</v>
      </c>
      <c r="D112" s="39">
        <v>3500885</v>
      </c>
      <c r="E112" s="39">
        <v>3500885</v>
      </c>
      <c r="F112" s="39">
        <v>3500885</v>
      </c>
      <c r="G112" s="39">
        <v>0</v>
      </c>
      <c r="H112" s="39">
        <v>0</v>
      </c>
      <c r="I112" s="39">
        <v>0</v>
      </c>
      <c r="J112" s="39">
        <v>3207104.55</v>
      </c>
      <c r="K112" s="39">
        <v>2195990.9700000002</v>
      </c>
      <c r="L112" s="39">
        <v>293780.45</v>
      </c>
      <c r="M112" s="39">
        <v>293780.45</v>
      </c>
      <c r="N112" s="48">
        <f t="shared" si="1"/>
        <v>0.91608394734474274</v>
      </c>
    </row>
    <row r="113" spans="1:14" x14ac:dyDescent="0.2">
      <c r="A113" s="38" t="s">
        <v>294</v>
      </c>
      <c r="B113" s="38" t="s">
        <v>1057</v>
      </c>
      <c r="C113" s="72" t="s">
        <v>45</v>
      </c>
      <c r="D113" s="39">
        <v>3500885</v>
      </c>
      <c r="E113" s="39">
        <v>3500885</v>
      </c>
      <c r="F113" s="39">
        <v>3500885</v>
      </c>
      <c r="G113" s="39">
        <v>0</v>
      </c>
      <c r="H113" s="39">
        <v>0</v>
      </c>
      <c r="I113" s="39">
        <v>0</v>
      </c>
      <c r="J113" s="39">
        <v>2533270.8199999998</v>
      </c>
      <c r="K113" s="39">
        <v>1172036</v>
      </c>
      <c r="L113" s="39">
        <v>967614.18</v>
      </c>
      <c r="M113" s="39">
        <v>967614.18</v>
      </c>
      <c r="N113" s="48">
        <f t="shared" si="1"/>
        <v>0.72360869323042598</v>
      </c>
    </row>
    <row r="114" spans="1:14" x14ac:dyDescent="0.2">
      <c r="A114" s="38" t="s">
        <v>295</v>
      </c>
      <c r="B114" s="38" t="s">
        <v>1058</v>
      </c>
      <c r="C114" s="72" t="s">
        <v>45</v>
      </c>
      <c r="D114" s="39">
        <v>3500885</v>
      </c>
      <c r="E114" s="39">
        <v>3500885</v>
      </c>
      <c r="F114" s="39">
        <v>3500885</v>
      </c>
      <c r="G114" s="39">
        <v>0</v>
      </c>
      <c r="H114" s="39">
        <v>0</v>
      </c>
      <c r="I114" s="39">
        <v>0</v>
      </c>
      <c r="J114" s="39">
        <v>2647934.2799999998</v>
      </c>
      <c r="K114" s="39">
        <v>2321179.56</v>
      </c>
      <c r="L114" s="39">
        <v>852950.72</v>
      </c>
      <c r="M114" s="39">
        <v>852950.72</v>
      </c>
      <c r="N114" s="48">
        <f t="shared" si="1"/>
        <v>0.75636140004598829</v>
      </c>
    </row>
    <row r="115" spans="1:14" x14ac:dyDescent="0.2">
      <c r="A115" s="38" t="s">
        <v>296</v>
      </c>
      <c r="B115" s="38" t="s">
        <v>1059</v>
      </c>
      <c r="C115" s="72" t="s">
        <v>45</v>
      </c>
      <c r="D115" s="39">
        <v>1995240</v>
      </c>
      <c r="E115" s="39">
        <v>1995240</v>
      </c>
      <c r="F115" s="39">
        <v>1995240</v>
      </c>
      <c r="G115" s="39">
        <v>0</v>
      </c>
      <c r="H115" s="39">
        <v>0</v>
      </c>
      <c r="I115" s="39">
        <v>0</v>
      </c>
      <c r="J115" s="39">
        <v>1870584.75</v>
      </c>
      <c r="K115" s="39">
        <v>1289239.6000000001</v>
      </c>
      <c r="L115" s="39">
        <v>124655.25</v>
      </c>
      <c r="M115" s="39">
        <v>124655.25</v>
      </c>
      <c r="N115" s="48">
        <f t="shared" si="1"/>
        <v>0.93752368136164066</v>
      </c>
    </row>
    <row r="116" spans="1:14" x14ac:dyDescent="0.2">
      <c r="A116" s="38" t="s">
        <v>297</v>
      </c>
      <c r="B116" s="38" t="s">
        <v>1060</v>
      </c>
      <c r="C116" s="72" t="s">
        <v>45</v>
      </c>
      <c r="D116" s="39">
        <v>2995240</v>
      </c>
      <c r="E116" s="39">
        <v>2995240</v>
      </c>
      <c r="F116" s="39">
        <v>2995240</v>
      </c>
      <c r="G116" s="39">
        <v>0</v>
      </c>
      <c r="H116" s="39">
        <v>0</v>
      </c>
      <c r="I116" s="39">
        <v>0</v>
      </c>
      <c r="J116" s="39">
        <v>2551749.6</v>
      </c>
      <c r="K116" s="39">
        <v>1289239.6000000001</v>
      </c>
      <c r="L116" s="39">
        <v>443490.4</v>
      </c>
      <c r="M116" s="39">
        <v>443490.4</v>
      </c>
      <c r="N116" s="48">
        <f t="shared" si="1"/>
        <v>0.85193493676633592</v>
      </c>
    </row>
    <row r="117" spans="1:14" x14ac:dyDescent="0.2">
      <c r="A117" s="38" t="s">
        <v>298</v>
      </c>
      <c r="B117" s="38" t="s">
        <v>1061</v>
      </c>
      <c r="C117" s="72" t="s">
        <v>45</v>
      </c>
      <c r="D117" s="39">
        <v>57018131</v>
      </c>
      <c r="E117" s="39">
        <v>57018131</v>
      </c>
      <c r="F117" s="39">
        <v>57018131</v>
      </c>
      <c r="G117" s="39">
        <v>0</v>
      </c>
      <c r="H117" s="39">
        <v>0</v>
      </c>
      <c r="I117" s="39">
        <v>0</v>
      </c>
      <c r="J117" s="39">
        <v>8550898.9499999993</v>
      </c>
      <c r="K117" s="39">
        <v>6598819.0899999999</v>
      </c>
      <c r="L117" s="39">
        <v>48467232.049999997</v>
      </c>
      <c r="M117" s="39">
        <v>48467232.049999997</v>
      </c>
      <c r="N117" s="48">
        <f t="shared" si="1"/>
        <v>0.14996806805189739</v>
      </c>
    </row>
    <row r="118" spans="1:14" x14ac:dyDescent="0.2">
      <c r="A118" s="38" t="s">
        <v>299</v>
      </c>
      <c r="B118" s="38" t="s">
        <v>1062</v>
      </c>
      <c r="C118" s="72" t="s">
        <v>45</v>
      </c>
      <c r="D118" s="39">
        <v>11124083</v>
      </c>
      <c r="E118" s="39">
        <v>11124083</v>
      </c>
      <c r="F118" s="39">
        <v>11124083</v>
      </c>
      <c r="G118" s="39">
        <v>0</v>
      </c>
      <c r="H118" s="39">
        <v>0</v>
      </c>
      <c r="I118" s="39">
        <v>0</v>
      </c>
      <c r="J118" s="39">
        <v>2370965.94</v>
      </c>
      <c r="K118" s="39">
        <v>1172036</v>
      </c>
      <c r="L118" s="39">
        <v>8753117.0600000005</v>
      </c>
      <c r="M118" s="39">
        <v>8753117.0600000005</v>
      </c>
      <c r="N118" s="48">
        <f t="shared" si="1"/>
        <v>0.2131381022597548</v>
      </c>
    </row>
    <row r="119" spans="1:14" x14ac:dyDescent="0.2">
      <c r="A119" s="38" t="s">
        <v>300</v>
      </c>
      <c r="B119" s="38" t="s">
        <v>1063</v>
      </c>
      <c r="C119" s="72" t="s">
        <v>45</v>
      </c>
      <c r="D119" s="39">
        <v>71408802</v>
      </c>
      <c r="E119" s="39">
        <v>71408802</v>
      </c>
      <c r="F119" s="39">
        <v>71408802</v>
      </c>
      <c r="G119" s="39">
        <v>0</v>
      </c>
      <c r="H119" s="39">
        <v>0</v>
      </c>
      <c r="I119" s="39">
        <v>0</v>
      </c>
      <c r="J119" s="39">
        <v>6772705.2199999997</v>
      </c>
      <c r="K119" s="39">
        <v>4005233.19</v>
      </c>
      <c r="L119" s="39">
        <v>64636096.780000001</v>
      </c>
      <c r="M119" s="39">
        <v>64636096.780000001</v>
      </c>
      <c r="N119" s="48">
        <f t="shared" si="1"/>
        <v>9.4844123277687806E-2</v>
      </c>
    </row>
    <row r="120" spans="1:14" x14ac:dyDescent="0.2">
      <c r="A120" s="38" t="s">
        <v>301</v>
      </c>
      <c r="B120" s="38" t="s">
        <v>1064</v>
      </c>
      <c r="C120" s="72" t="s">
        <v>45</v>
      </c>
      <c r="D120" s="39">
        <v>57711342</v>
      </c>
      <c r="E120" s="39">
        <v>57711342</v>
      </c>
      <c r="F120" s="39">
        <v>57711342</v>
      </c>
      <c r="G120" s="39">
        <v>0</v>
      </c>
      <c r="H120" s="39">
        <v>0</v>
      </c>
      <c r="I120" s="39">
        <v>0</v>
      </c>
      <c r="J120" s="39">
        <v>8125130.0300000003</v>
      </c>
      <c r="K120" s="39">
        <v>5536156.1200000001</v>
      </c>
      <c r="L120" s="39">
        <v>49586211.969999999</v>
      </c>
      <c r="M120" s="39">
        <v>49586211.969999999</v>
      </c>
      <c r="N120" s="48">
        <f t="shared" si="1"/>
        <v>0.1407891369083048</v>
      </c>
    </row>
    <row r="121" spans="1:14" x14ac:dyDescent="0.2">
      <c r="A121" s="38" t="s">
        <v>302</v>
      </c>
      <c r="B121" s="38" t="s">
        <v>1065</v>
      </c>
      <c r="C121" s="72" t="s">
        <v>45</v>
      </c>
      <c r="D121" s="39">
        <v>20843071</v>
      </c>
      <c r="E121" s="39">
        <v>20843071</v>
      </c>
      <c r="F121" s="39">
        <v>20843071</v>
      </c>
      <c r="G121" s="39">
        <v>0</v>
      </c>
      <c r="H121" s="39">
        <v>0</v>
      </c>
      <c r="I121" s="39">
        <v>0</v>
      </c>
      <c r="J121" s="39">
        <v>2809810.86</v>
      </c>
      <c r="K121" s="39">
        <v>1172036</v>
      </c>
      <c r="L121" s="39">
        <v>18033260.140000001</v>
      </c>
      <c r="M121" s="39">
        <v>18033260.140000001</v>
      </c>
      <c r="N121" s="48">
        <f t="shared" si="1"/>
        <v>0.13480791098394282</v>
      </c>
    </row>
    <row r="122" spans="1:14" x14ac:dyDescent="0.2">
      <c r="A122" s="38" t="s">
        <v>303</v>
      </c>
      <c r="B122" s="38" t="s">
        <v>1066</v>
      </c>
      <c r="C122" s="72" t="s">
        <v>45</v>
      </c>
      <c r="D122" s="39">
        <v>3500885</v>
      </c>
      <c r="E122" s="39">
        <v>3500885</v>
      </c>
      <c r="F122" s="39">
        <v>3500885</v>
      </c>
      <c r="G122" s="39">
        <v>0</v>
      </c>
      <c r="H122" s="39">
        <v>0</v>
      </c>
      <c r="I122" s="39">
        <v>0</v>
      </c>
      <c r="J122" s="39">
        <v>2720248.27</v>
      </c>
      <c r="K122" s="39">
        <v>2398458.21</v>
      </c>
      <c r="L122" s="39">
        <v>780636.73</v>
      </c>
      <c r="M122" s="39">
        <v>780636.73</v>
      </c>
      <c r="N122" s="48">
        <f t="shared" si="1"/>
        <v>0.77701731704983168</v>
      </c>
    </row>
    <row r="123" spans="1:14" x14ac:dyDescent="0.2">
      <c r="A123" s="38" t="s">
        <v>304</v>
      </c>
      <c r="B123" s="38" t="s">
        <v>1067</v>
      </c>
      <c r="C123" s="72" t="s">
        <v>45</v>
      </c>
      <c r="D123" s="39">
        <v>3500885</v>
      </c>
      <c r="E123" s="39">
        <v>3500885</v>
      </c>
      <c r="F123" s="39">
        <v>3500885</v>
      </c>
      <c r="G123" s="39">
        <v>0</v>
      </c>
      <c r="H123" s="39">
        <v>0</v>
      </c>
      <c r="I123" s="39">
        <v>0</v>
      </c>
      <c r="J123" s="39">
        <v>3179783.63</v>
      </c>
      <c r="K123" s="39">
        <v>1172036</v>
      </c>
      <c r="L123" s="39">
        <v>321101.37</v>
      </c>
      <c r="M123" s="39">
        <v>321101.37</v>
      </c>
      <c r="N123" s="48">
        <f t="shared" si="1"/>
        <v>0.90827994350000063</v>
      </c>
    </row>
    <row r="124" spans="1:14" x14ac:dyDescent="0.2">
      <c r="A124" s="38" t="s">
        <v>305</v>
      </c>
      <c r="B124" s="38" t="s">
        <v>1068</v>
      </c>
      <c r="C124" s="72" t="s">
        <v>45</v>
      </c>
      <c r="D124" s="39">
        <v>24216911</v>
      </c>
      <c r="E124" s="39">
        <v>24216911</v>
      </c>
      <c r="F124" s="39">
        <v>24216911</v>
      </c>
      <c r="G124" s="39">
        <v>0</v>
      </c>
      <c r="H124" s="39">
        <v>0</v>
      </c>
      <c r="I124" s="39">
        <v>0</v>
      </c>
      <c r="J124" s="39">
        <v>2875540.87</v>
      </c>
      <c r="K124" s="39">
        <v>2195990.9700000002</v>
      </c>
      <c r="L124" s="39">
        <v>21341370.129999999</v>
      </c>
      <c r="M124" s="39">
        <v>21341370.129999999</v>
      </c>
      <c r="N124" s="48">
        <f t="shared" si="1"/>
        <v>0.11874102646700069</v>
      </c>
    </row>
    <row r="125" spans="1:14" x14ac:dyDescent="0.2">
      <c r="A125" s="38" t="s">
        <v>306</v>
      </c>
      <c r="B125" s="38" t="s">
        <v>1069</v>
      </c>
      <c r="C125" s="72" t="s">
        <v>45</v>
      </c>
      <c r="D125" s="39">
        <v>3500885</v>
      </c>
      <c r="E125" s="39">
        <v>3500885</v>
      </c>
      <c r="F125" s="39">
        <v>3500885</v>
      </c>
      <c r="G125" s="39">
        <v>0</v>
      </c>
      <c r="H125" s="39">
        <v>0</v>
      </c>
      <c r="I125" s="39">
        <v>0</v>
      </c>
      <c r="J125" s="39">
        <v>3215963.85</v>
      </c>
      <c r="K125" s="39">
        <v>2195990.9700000002</v>
      </c>
      <c r="L125" s="39">
        <v>284921.15000000002</v>
      </c>
      <c r="M125" s="39">
        <v>284921.15000000002</v>
      </c>
      <c r="N125" s="48">
        <f t="shared" si="1"/>
        <v>0.91861453603874454</v>
      </c>
    </row>
    <row r="126" spans="1:14" x14ac:dyDescent="0.2">
      <c r="A126" s="38" t="s">
        <v>307</v>
      </c>
      <c r="B126" s="38" t="s">
        <v>1070</v>
      </c>
      <c r="C126" s="72" t="s">
        <v>45</v>
      </c>
      <c r="D126" s="39">
        <v>48881415</v>
      </c>
      <c r="E126" s="39">
        <v>48881415</v>
      </c>
      <c r="F126" s="39">
        <v>48881415</v>
      </c>
      <c r="G126" s="39">
        <v>0</v>
      </c>
      <c r="H126" s="39">
        <v>0</v>
      </c>
      <c r="I126" s="39">
        <v>0</v>
      </c>
      <c r="J126" s="39">
        <v>35627951.700000003</v>
      </c>
      <c r="K126" s="39">
        <v>34687474.799999997</v>
      </c>
      <c r="L126" s="39">
        <v>13253463.300000001</v>
      </c>
      <c r="M126" s="39">
        <v>13253463.300000001</v>
      </c>
      <c r="N126" s="48">
        <f t="shared" si="1"/>
        <v>0.72886498273423561</v>
      </c>
    </row>
    <row r="127" spans="1:14" x14ac:dyDescent="0.2">
      <c r="A127" s="38" t="s">
        <v>308</v>
      </c>
      <c r="B127" s="38" t="s">
        <v>1071</v>
      </c>
      <c r="C127" s="72" t="s">
        <v>45</v>
      </c>
      <c r="D127" s="39">
        <v>3196685</v>
      </c>
      <c r="E127" s="39">
        <v>3196685</v>
      </c>
      <c r="F127" s="39">
        <v>3196685</v>
      </c>
      <c r="G127" s="39">
        <v>0</v>
      </c>
      <c r="H127" s="39">
        <v>0</v>
      </c>
      <c r="I127" s="39">
        <v>0</v>
      </c>
      <c r="J127" s="39">
        <v>2942909.16</v>
      </c>
      <c r="K127" s="39">
        <v>2486612.15</v>
      </c>
      <c r="L127" s="39">
        <v>253775.84</v>
      </c>
      <c r="M127" s="39">
        <v>253775.84</v>
      </c>
      <c r="N127" s="48">
        <f t="shared" si="1"/>
        <v>0.92061280983268612</v>
      </c>
    </row>
    <row r="128" spans="1:14" x14ac:dyDescent="0.2">
      <c r="A128" s="38" t="s">
        <v>309</v>
      </c>
      <c r="B128" s="38" t="s">
        <v>1072</v>
      </c>
      <c r="C128" s="72" t="s">
        <v>45</v>
      </c>
      <c r="D128" s="39">
        <v>49935531</v>
      </c>
      <c r="E128" s="39">
        <v>49935531</v>
      </c>
      <c r="F128" s="39">
        <v>49935531</v>
      </c>
      <c r="G128" s="39">
        <v>0</v>
      </c>
      <c r="H128" s="39">
        <v>0</v>
      </c>
      <c r="I128" s="39">
        <v>0</v>
      </c>
      <c r="J128" s="39">
        <v>47235447.509999998</v>
      </c>
      <c r="K128" s="39">
        <v>47235447.509999998</v>
      </c>
      <c r="L128" s="39">
        <v>2700083.49</v>
      </c>
      <c r="M128" s="39">
        <v>2700083.49</v>
      </c>
      <c r="N128" s="48">
        <f t="shared" si="1"/>
        <v>0.94592861163326769</v>
      </c>
    </row>
    <row r="129" spans="1:14" x14ac:dyDescent="0.2">
      <c r="A129" s="38" t="s">
        <v>310</v>
      </c>
      <c r="B129" s="38" t="s">
        <v>1073</v>
      </c>
      <c r="C129" s="72" t="s">
        <v>45</v>
      </c>
      <c r="D129" s="39">
        <v>3889798</v>
      </c>
      <c r="E129" s="39">
        <v>3889798</v>
      </c>
      <c r="F129" s="39">
        <v>3889798</v>
      </c>
      <c r="G129" s="39">
        <v>0</v>
      </c>
      <c r="H129" s="39">
        <v>0</v>
      </c>
      <c r="I129" s="39">
        <v>0</v>
      </c>
      <c r="J129" s="39">
        <v>3707548.28</v>
      </c>
      <c r="K129" s="39">
        <v>3532948.28</v>
      </c>
      <c r="L129" s="39">
        <v>182249.72</v>
      </c>
      <c r="M129" s="39">
        <v>182249.72</v>
      </c>
      <c r="N129" s="48">
        <f t="shared" si="1"/>
        <v>0.95314673923941551</v>
      </c>
    </row>
    <row r="130" spans="1:14" x14ac:dyDescent="0.2">
      <c r="A130" s="38" t="s">
        <v>311</v>
      </c>
      <c r="B130" s="38" t="s">
        <v>1074</v>
      </c>
      <c r="C130" s="72" t="s">
        <v>45</v>
      </c>
      <c r="D130" s="39">
        <v>53034480</v>
      </c>
      <c r="E130" s="39">
        <v>53034480</v>
      </c>
      <c r="F130" s="39">
        <v>53034480</v>
      </c>
      <c r="G130" s="39">
        <v>0</v>
      </c>
      <c r="H130" s="39">
        <v>0</v>
      </c>
      <c r="I130" s="39">
        <v>0</v>
      </c>
      <c r="J130" s="39">
        <v>6063189.5599999996</v>
      </c>
      <c r="K130" s="39">
        <v>6063189.5599999996</v>
      </c>
      <c r="L130" s="39">
        <v>46971290.439999998</v>
      </c>
      <c r="M130" s="39">
        <v>46971290.439999998</v>
      </c>
      <c r="N130" s="48">
        <f t="shared" si="1"/>
        <v>0.11432542677895587</v>
      </c>
    </row>
    <row r="131" spans="1:14" x14ac:dyDescent="0.2">
      <c r="A131" s="38" t="s">
        <v>312</v>
      </c>
      <c r="B131" s="38" t="s">
        <v>1075</v>
      </c>
      <c r="C131" s="72" t="s">
        <v>45</v>
      </c>
      <c r="D131" s="39">
        <v>13219950</v>
      </c>
      <c r="E131" s="39">
        <v>13219950</v>
      </c>
      <c r="F131" s="39">
        <v>13219950</v>
      </c>
      <c r="G131" s="39">
        <v>0</v>
      </c>
      <c r="H131" s="39">
        <v>0</v>
      </c>
      <c r="I131" s="39">
        <v>0</v>
      </c>
      <c r="J131" s="39">
        <v>11828474.949999999</v>
      </c>
      <c r="K131" s="39">
        <v>11606413.630000001</v>
      </c>
      <c r="L131" s="39">
        <v>1391475.05</v>
      </c>
      <c r="M131" s="39">
        <v>1391475.05</v>
      </c>
      <c r="N131" s="48">
        <f t="shared" ref="N131:N194" si="2">+J131/E131</f>
        <v>0.89474430311763653</v>
      </c>
    </row>
    <row r="132" spans="1:14" x14ac:dyDescent="0.2">
      <c r="A132" s="38" t="s">
        <v>313</v>
      </c>
      <c r="B132" s="38" t="s">
        <v>1076</v>
      </c>
      <c r="C132" s="72" t="s">
        <v>45</v>
      </c>
      <c r="D132" s="39">
        <v>4887111</v>
      </c>
      <c r="E132" s="39">
        <v>4887111</v>
      </c>
      <c r="F132" s="39">
        <v>4887111</v>
      </c>
      <c r="G132" s="39">
        <v>0</v>
      </c>
      <c r="H132" s="39">
        <v>0</v>
      </c>
      <c r="I132" s="39">
        <v>0</v>
      </c>
      <c r="J132" s="39">
        <v>4710402.53</v>
      </c>
      <c r="K132" s="39">
        <v>4014519.99</v>
      </c>
      <c r="L132" s="39">
        <v>176708.47</v>
      </c>
      <c r="M132" s="39">
        <v>176708.47</v>
      </c>
      <c r="N132" s="48">
        <f t="shared" si="2"/>
        <v>0.96384193647330707</v>
      </c>
    </row>
    <row r="133" spans="1:14" x14ac:dyDescent="0.2">
      <c r="A133" s="38" t="s">
        <v>314</v>
      </c>
      <c r="B133" s="38" t="s">
        <v>1077</v>
      </c>
      <c r="C133" s="72" t="s">
        <v>45</v>
      </c>
      <c r="D133" s="39">
        <v>4580223</v>
      </c>
      <c r="E133" s="39">
        <v>4580223</v>
      </c>
      <c r="F133" s="39">
        <v>4580223</v>
      </c>
      <c r="G133" s="39">
        <v>0</v>
      </c>
      <c r="H133" s="39">
        <v>0</v>
      </c>
      <c r="I133" s="39">
        <v>0</v>
      </c>
      <c r="J133" s="39">
        <v>4392009.13</v>
      </c>
      <c r="K133" s="39">
        <v>3848101.88</v>
      </c>
      <c r="L133" s="39">
        <v>188213.87</v>
      </c>
      <c r="M133" s="39">
        <v>188213.87</v>
      </c>
      <c r="N133" s="48">
        <f t="shared" si="2"/>
        <v>0.95890726936221227</v>
      </c>
    </row>
    <row r="134" spans="1:14" x14ac:dyDescent="0.2">
      <c r="A134" s="38" t="s">
        <v>315</v>
      </c>
      <c r="B134" s="38" t="s">
        <v>1078</v>
      </c>
      <c r="C134" s="72" t="s">
        <v>45</v>
      </c>
      <c r="D134" s="39">
        <v>3196685</v>
      </c>
      <c r="E134" s="39">
        <v>3196685</v>
      </c>
      <c r="F134" s="39">
        <v>3196685</v>
      </c>
      <c r="G134" s="39">
        <v>0</v>
      </c>
      <c r="H134" s="39">
        <v>0</v>
      </c>
      <c r="I134" s="39">
        <v>0</v>
      </c>
      <c r="J134" s="39">
        <v>2552834.63</v>
      </c>
      <c r="K134" s="39">
        <v>2371362.2799999998</v>
      </c>
      <c r="L134" s="39">
        <v>643850.37</v>
      </c>
      <c r="M134" s="39">
        <v>643850.37</v>
      </c>
      <c r="N134" s="48">
        <f t="shared" si="2"/>
        <v>0.79858810924442036</v>
      </c>
    </row>
    <row r="135" spans="1:14" x14ac:dyDescent="0.2">
      <c r="A135" s="38" t="s">
        <v>316</v>
      </c>
      <c r="B135" s="38" t="s">
        <v>1079</v>
      </c>
      <c r="C135" s="72" t="s">
        <v>45</v>
      </c>
      <c r="D135" s="39">
        <v>3500885</v>
      </c>
      <c r="E135" s="39">
        <v>3500885</v>
      </c>
      <c r="F135" s="39">
        <v>3500885</v>
      </c>
      <c r="G135" s="39">
        <v>0</v>
      </c>
      <c r="H135" s="39">
        <v>0</v>
      </c>
      <c r="I135" s="39">
        <v>0</v>
      </c>
      <c r="J135" s="39">
        <v>3282549.55</v>
      </c>
      <c r="K135" s="39">
        <v>3282549.55</v>
      </c>
      <c r="L135" s="39">
        <v>218335.45</v>
      </c>
      <c r="M135" s="39">
        <v>218335.45</v>
      </c>
      <c r="N135" s="48">
        <f t="shared" si="2"/>
        <v>0.93763421249198409</v>
      </c>
    </row>
    <row r="136" spans="1:14" x14ac:dyDescent="0.2">
      <c r="A136" s="38" t="s">
        <v>317</v>
      </c>
      <c r="B136" s="38" t="s">
        <v>1080</v>
      </c>
      <c r="C136" s="72" t="s">
        <v>45</v>
      </c>
      <c r="D136" s="39">
        <v>3196685</v>
      </c>
      <c r="E136" s="39">
        <v>3196685</v>
      </c>
      <c r="F136" s="39">
        <v>3196685</v>
      </c>
      <c r="G136" s="39">
        <v>0</v>
      </c>
      <c r="H136" s="39">
        <v>0</v>
      </c>
      <c r="I136" s="39">
        <v>0</v>
      </c>
      <c r="J136" s="39">
        <v>3056101.71</v>
      </c>
      <c r="K136" s="39">
        <v>3027301.71</v>
      </c>
      <c r="L136" s="39">
        <v>140583.29</v>
      </c>
      <c r="M136" s="39">
        <v>140583.29</v>
      </c>
      <c r="N136" s="48">
        <f t="shared" si="2"/>
        <v>0.95602216358508896</v>
      </c>
    </row>
    <row r="137" spans="1:14" x14ac:dyDescent="0.2">
      <c r="A137" s="38" t="s">
        <v>318</v>
      </c>
      <c r="B137" s="38" t="s">
        <v>1081</v>
      </c>
      <c r="C137" s="72" t="s">
        <v>45</v>
      </c>
      <c r="D137" s="39">
        <v>36404470</v>
      </c>
      <c r="E137" s="39">
        <v>36404470</v>
      </c>
      <c r="F137" s="39">
        <v>36404470</v>
      </c>
      <c r="G137" s="39">
        <v>0</v>
      </c>
      <c r="H137" s="39">
        <v>0</v>
      </c>
      <c r="I137" s="39">
        <v>0</v>
      </c>
      <c r="J137" s="39">
        <v>5958426.4000000004</v>
      </c>
      <c r="K137" s="39">
        <v>5958426.4000000004</v>
      </c>
      <c r="L137" s="39">
        <v>30446043.600000001</v>
      </c>
      <c r="M137" s="39">
        <v>30446043.600000001</v>
      </c>
      <c r="N137" s="48">
        <f t="shared" si="2"/>
        <v>0.16367293357106971</v>
      </c>
    </row>
    <row r="138" spans="1:14" x14ac:dyDescent="0.2">
      <c r="A138" s="38" t="s">
        <v>319</v>
      </c>
      <c r="B138" s="38" t="s">
        <v>1082</v>
      </c>
      <c r="C138" s="72" t="s">
        <v>45</v>
      </c>
      <c r="D138" s="39">
        <v>3889798</v>
      </c>
      <c r="E138" s="39">
        <v>3889798</v>
      </c>
      <c r="F138" s="39">
        <v>3889798</v>
      </c>
      <c r="G138" s="39">
        <v>0</v>
      </c>
      <c r="H138" s="39">
        <v>0</v>
      </c>
      <c r="I138" s="39">
        <v>0</v>
      </c>
      <c r="J138" s="39">
        <v>3599622.47</v>
      </c>
      <c r="K138" s="39">
        <v>3454904.78</v>
      </c>
      <c r="L138" s="39">
        <v>290175.53000000003</v>
      </c>
      <c r="M138" s="39">
        <v>290175.53000000003</v>
      </c>
      <c r="N138" s="48">
        <f t="shared" si="2"/>
        <v>0.92540087428704532</v>
      </c>
    </row>
    <row r="139" spans="1:14" x14ac:dyDescent="0.2">
      <c r="A139" s="38" t="s">
        <v>320</v>
      </c>
      <c r="B139" s="38" t="s">
        <v>1083</v>
      </c>
      <c r="C139" s="72" t="s">
        <v>45</v>
      </c>
      <c r="D139" s="39">
        <v>12206109</v>
      </c>
      <c r="E139" s="39">
        <v>12206109</v>
      </c>
      <c r="F139" s="39">
        <v>12206109</v>
      </c>
      <c r="G139" s="39">
        <v>0</v>
      </c>
      <c r="H139" s="39">
        <v>0</v>
      </c>
      <c r="I139" s="39">
        <v>0</v>
      </c>
      <c r="J139" s="39">
        <v>11887620.119999999</v>
      </c>
      <c r="K139" s="39">
        <v>10715260.119999999</v>
      </c>
      <c r="L139" s="39">
        <v>318488.88</v>
      </c>
      <c r="M139" s="39">
        <v>318488.88</v>
      </c>
      <c r="N139" s="48">
        <f t="shared" si="2"/>
        <v>0.97390741963716687</v>
      </c>
    </row>
    <row r="140" spans="1:14" x14ac:dyDescent="0.2">
      <c r="A140" s="38" t="s">
        <v>321</v>
      </c>
      <c r="B140" s="38" t="s">
        <v>1084</v>
      </c>
      <c r="C140" s="72" t="s">
        <v>45</v>
      </c>
      <c r="D140" s="39">
        <v>12206109</v>
      </c>
      <c r="E140" s="39">
        <v>12206109</v>
      </c>
      <c r="F140" s="39">
        <v>12206109</v>
      </c>
      <c r="G140" s="39">
        <v>0</v>
      </c>
      <c r="H140" s="39">
        <v>0</v>
      </c>
      <c r="I140" s="39">
        <v>0</v>
      </c>
      <c r="J140" s="39">
        <v>4206813.1399999997</v>
      </c>
      <c r="K140" s="39">
        <v>4206813.1399999997</v>
      </c>
      <c r="L140" s="39">
        <v>7999295.8600000003</v>
      </c>
      <c r="M140" s="39">
        <v>7999295.8600000003</v>
      </c>
      <c r="N140" s="48">
        <f t="shared" si="2"/>
        <v>0.3446481708462541</v>
      </c>
    </row>
    <row r="141" spans="1:14" x14ac:dyDescent="0.2">
      <c r="A141" s="38" t="s">
        <v>322</v>
      </c>
      <c r="B141" s="38" t="s">
        <v>1085</v>
      </c>
      <c r="C141" s="72" t="s">
        <v>45</v>
      </c>
      <c r="D141" s="39">
        <v>79161353</v>
      </c>
      <c r="E141" s="39">
        <v>33917241</v>
      </c>
      <c r="F141" s="39">
        <v>33917241</v>
      </c>
      <c r="G141" s="39">
        <v>0</v>
      </c>
      <c r="H141" s="39">
        <v>0</v>
      </c>
      <c r="I141" s="39">
        <v>0</v>
      </c>
      <c r="J141" s="39">
        <v>29531453.109999999</v>
      </c>
      <c r="K141" s="39">
        <v>29531453.109999999</v>
      </c>
      <c r="L141" s="39">
        <v>4385787.8899999997</v>
      </c>
      <c r="M141" s="39">
        <v>4385787.8899999997</v>
      </c>
      <c r="N141" s="48">
        <f t="shared" si="2"/>
        <v>0.87069149020700121</v>
      </c>
    </row>
    <row r="142" spans="1:14" x14ac:dyDescent="0.2">
      <c r="A142" s="38" t="s">
        <v>323</v>
      </c>
      <c r="B142" s="38" t="s">
        <v>1086</v>
      </c>
      <c r="C142" s="72" t="s">
        <v>45</v>
      </c>
      <c r="D142" s="39">
        <v>18584480</v>
      </c>
      <c r="E142" s="39">
        <v>18584480</v>
      </c>
      <c r="F142" s="39">
        <v>18584480</v>
      </c>
      <c r="G142" s="39">
        <v>0</v>
      </c>
      <c r="H142" s="39">
        <v>0</v>
      </c>
      <c r="I142" s="39">
        <v>0</v>
      </c>
      <c r="J142" s="39">
        <v>16336993.210000001</v>
      </c>
      <c r="K142" s="39">
        <v>16336993.210000001</v>
      </c>
      <c r="L142" s="39">
        <v>2247486.79</v>
      </c>
      <c r="M142" s="39">
        <v>2247486.79</v>
      </c>
      <c r="N142" s="48">
        <f t="shared" si="2"/>
        <v>0.87906646890308482</v>
      </c>
    </row>
    <row r="143" spans="1:14" x14ac:dyDescent="0.2">
      <c r="A143" s="38" t="s">
        <v>324</v>
      </c>
      <c r="B143" s="38" t="s">
        <v>1087</v>
      </c>
      <c r="C143" s="72" t="s">
        <v>45</v>
      </c>
      <c r="D143" s="39">
        <v>1995240</v>
      </c>
      <c r="E143" s="39">
        <v>1995240</v>
      </c>
      <c r="F143" s="39">
        <v>1995240</v>
      </c>
      <c r="G143" s="39">
        <v>0</v>
      </c>
      <c r="H143" s="39">
        <v>0</v>
      </c>
      <c r="I143" s="39">
        <v>0</v>
      </c>
      <c r="J143" s="39">
        <v>1935747.12</v>
      </c>
      <c r="K143" s="39">
        <v>1771295.12</v>
      </c>
      <c r="L143" s="39">
        <v>59492.88</v>
      </c>
      <c r="M143" s="39">
        <v>59492.88</v>
      </c>
      <c r="N143" s="48">
        <f t="shared" si="2"/>
        <v>0.97018259457508882</v>
      </c>
    </row>
    <row r="144" spans="1:14" x14ac:dyDescent="0.2">
      <c r="A144" s="38" t="s">
        <v>325</v>
      </c>
      <c r="B144" s="38" t="s">
        <v>1088</v>
      </c>
      <c r="C144" s="72" t="s">
        <v>45</v>
      </c>
      <c r="D144" s="39">
        <v>3500885</v>
      </c>
      <c r="E144" s="39">
        <v>3500885</v>
      </c>
      <c r="F144" s="39">
        <v>3500885</v>
      </c>
      <c r="G144" s="39">
        <v>0</v>
      </c>
      <c r="H144" s="39">
        <v>0</v>
      </c>
      <c r="I144" s="39">
        <v>0</v>
      </c>
      <c r="J144" s="39">
        <v>3322336.31</v>
      </c>
      <c r="K144" s="39">
        <v>2670775.31</v>
      </c>
      <c r="L144" s="39">
        <v>178548.69</v>
      </c>
      <c r="M144" s="39">
        <v>178548.69</v>
      </c>
      <c r="N144" s="48">
        <f t="shared" si="2"/>
        <v>0.94899898454248</v>
      </c>
    </row>
    <row r="145" spans="1:14" x14ac:dyDescent="0.2">
      <c r="A145" s="38" t="s">
        <v>326</v>
      </c>
      <c r="B145" s="38" t="s">
        <v>1089</v>
      </c>
      <c r="C145" s="72" t="s">
        <v>45</v>
      </c>
      <c r="D145" s="39">
        <v>3500885</v>
      </c>
      <c r="E145" s="39">
        <v>3500885</v>
      </c>
      <c r="F145" s="39">
        <v>3500885</v>
      </c>
      <c r="G145" s="39">
        <v>0</v>
      </c>
      <c r="H145" s="39">
        <v>0</v>
      </c>
      <c r="I145" s="39">
        <v>0</v>
      </c>
      <c r="J145" s="39">
        <v>2418734.21</v>
      </c>
      <c r="K145" s="39">
        <v>1760017.31</v>
      </c>
      <c r="L145" s="39">
        <v>1082150.79</v>
      </c>
      <c r="M145" s="39">
        <v>1082150.79</v>
      </c>
      <c r="N145" s="48">
        <f t="shared" si="2"/>
        <v>0.69089222011005791</v>
      </c>
    </row>
    <row r="146" spans="1:14" x14ac:dyDescent="0.2">
      <c r="A146" s="38" t="s">
        <v>327</v>
      </c>
      <c r="B146" s="38" t="s">
        <v>1090</v>
      </c>
      <c r="C146" s="72" t="s">
        <v>45</v>
      </c>
      <c r="D146" s="39">
        <v>3500885</v>
      </c>
      <c r="E146" s="39">
        <v>3500885</v>
      </c>
      <c r="F146" s="39">
        <v>3500885</v>
      </c>
      <c r="G146" s="39">
        <v>0</v>
      </c>
      <c r="H146" s="39">
        <v>0</v>
      </c>
      <c r="I146" s="39">
        <v>0</v>
      </c>
      <c r="J146" s="39">
        <v>3299521.44</v>
      </c>
      <c r="K146" s="39">
        <v>2717583.21</v>
      </c>
      <c r="L146" s="39">
        <v>201363.56</v>
      </c>
      <c r="M146" s="39">
        <v>201363.56</v>
      </c>
      <c r="N146" s="48">
        <f t="shared" si="2"/>
        <v>0.94248209809805228</v>
      </c>
    </row>
    <row r="147" spans="1:14" x14ac:dyDescent="0.2">
      <c r="A147" s="38" t="s">
        <v>328</v>
      </c>
      <c r="B147" s="38" t="s">
        <v>1091</v>
      </c>
      <c r="C147" s="72" t="s">
        <v>45</v>
      </c>
      <c r="D147" s="39">
        <v>4582911</v>
      </c>
      <c r="E147" s="39">
        <v>4582911</v>
      </c>
      <c r="F147" s="39">
        <v>4582911</v>
      </c>
      <c r="G147" s="39">
        <v>0</v>
      </c>
      <c r="H147" s="39">
        <v>0</v>
      </c>
      <c r="I147" s="39">
        <v>0</v>
      </c>
      <c r="J147" s="39">
        <v>4368067.57</v>
      </c>
      <c r="K147" s="39">
        <v>4368067.57</v>
      </c>
      <c r="L147" s="39">
        <v>214843.43</v>
      </c>
      <c r="M147" s="39">
        <v>214843.43</v>
      </c>
      <c r="N147" s="48">
        <f t="shared" si="2"/>
        <v>0.95312075010839192</v>
      </c>
    </row>
    <row r="148" spans="1:14" x14ac:dyDescent="0.2">
      <c r="A148" s="38" t="s">
        <v>329</v>
      </c>
      <c r="B148" s="38" t="s">
        <v>1092</v>
      </c>
      <c r="C148" s="72" t="s">
        <v>45</v>
      </c>
      <c r="D148" s="39">
        <v>15299288</v>
      </c>
      <c r="E148" s="39">
        <v>17882158</v>
      </c>
      <c r="F148" s="39">
        <v>17882158</v>
      </c>
      <c r="G148" s="39">
        <v>0</v>
      </c>
      <c r="H148" s="39">
        <v>0</v>
      </c>
      <c r="I148" s="39">
        <v>0</v>
      </c>
      <c r="J148" s="39">
        <v>15266019.91</v>
      </c>
      <c r="K148" s="39">
        <v>11719032.41</v>
      </c>
      <c r="L148" s="39">
        <v>2616138.09</v>
      </c>
      <c r="M148" s="39">
        <v>2616138.09</v>
      </c>
      <c r="N148" s="48">
        <f t="shared" si="2"/>
        <v>0.85370120932831484</v>
      </c>
    </row>
    <row r="149" spans="1:14" x14ac:dyDescent="0.2">
      <c r="A149" s="38" t="s">
        <v>330</v>
      </c>
      <c r="B149" s="38" t="s">
        <v>1093</v>
      </c>
      <c r="C149" s="72" t="s">
        <v>45</v>
      </c>
      <c r="D149" s="39">
        <v>4193998</v>
      </c>
      <c r="E149" s="39">
        <v>4193998</v>
      </c>
      <c r="F149" s="39">
        <v>4193998</v>
      </c>
      <c r="G149" s="39">
        <v>0</v>
      </c>
      <c r="H149" s="39">
        <v>0</v>
      </c>
      <c r="I149" s="39">
        <v>0</v>
      </c>
      <c r="J149" s="39">
        <v>3636012.16</v>
      </c>
      <c r="K149" s="39">
        <v>3636012.16</v>
      </c>
      <c r="L149" s="39">
        <v>557985.84</v>
      </c>
      <c r="M149" s="39">
        <v>557985.84</v>
      </c>
      <c r="N149" s="48">
        <f t="shared" si="2"/>
        <v>0.86695610250648669</v>
      </c>
    </row>
    <row r="150" spans="1:14" x14ac:dyDescent="0.2">
      <c r="A150" s="38" t="s">
        <v>331</v>
      </c>
      <c r="B150" s="38" t="s">
        <v>1094</v>
      </c>
      <c r="C150" s="72" t="s">
        <v>45</v>
      </c>
      <c r="D150" s="39">
        <v>15299288</v>
      </c>
      <c r="E150" s="39">
        <v>17882158</v>
      </c>
      <c r="F150" s="39">
        <v>17882158</v>
      </c>
      <c r="G150" s="39">
        <v>0</v>
      </c>
      <c r="H150" s="39">
        <v>0</v>
      </c>
      <c r="I150" s="39">
        <v>0</v>
      </c>
      <c r="J150" s="39">
        <v>15164563.210000001</v>
      </c>
      <c r="K150" s="39">
        <v>12630138.210000001</v>
      </c>
      <c r="L150" s="39">
        <v>2717594.79</v>
      </c>
      <c r="M150" s="39">
        <v>2717594.79</v>
      </c>
      <c r="N150" s="48">
        <f t="shared" si="2"/>
        <v>0.84802758201778561</v>
      </c>
    </row>
    <row r="151" spans="1:14" x14ac:dyDescent="0.2">
      <c r="A151" s="38" t="s">
        <v>332</v>
      </c>
      <c r="B151" s="38" t="s">
        <v>1095</v>
      </c>
      <c r="C151" s="72" t="s">
        <v>45</v>
      </c>
      <c r="D151" s="39">
        <v>10819883</v>
      </c>
      <c r="E151" s="39">
        <v>11836310</v>
      </c>
      <c r="F151" s="39">
        <v>11836310</v>
      </c>
      <c r="G151" s="39">
        <v>0</v>
      </c>
      <c r="H151" s="39">
        <v>0</v>
      </c>
      <c r="I151" s="39">
        <v>0</v>
      </c>
      <c r="J151" s="39">
        <v>11280919.189999999</v>
      </c>
      <c r="K151" s="39">
        <v>10942194.189999999</v>
      </c>
      <c r="L151" s="39">
        <v>555390.81000000006</v>
      </c>
      <c r="M151" s="39">
        <v>555390.81000000006</v>
      </c>
      <c r="N151" s="48">
        <f t="shared" si="2"/>
        <v>0.95307736870697024</v>
      </c>
    </row>
    <row r="152" spans="1:14" x14ac:dyDescent="0.2">
      <c r="A152" s="38" t="s">
        <v>333</v>
      </c>
      <c r="B152" s="38" t="s">
        <v>1096</v>
      </c>
      <c r="C152" s="72" t="s">
        <v>45</v>
      </c>
      <c r="D152" s="39">
        <v>15718161</v>
      </c>
      <c r="E152" s="39">
        <v>15718161</v>
      </c>
      <c r="F152" s="39">
        <v>15718161</v>
      </c>
      <c r="G152" s="39">
        <v>0</v>
      </c>
      <c r="H152" s="39">
        <v>0</v>
      </c>
      <c r="I152" s="39">
        <v>0</v>
      </c>
      <c r="J152" s="39">
        <v>4473041.96</v>
      </c>
      <c r="K152" s="39">
        <v>3473041.96</v>
      </c>
      <c r="L152" s="39">
        <v>11245119.039999999</v>
      </c>
      <c r="M152" s="39">
        <v>11245119.039999999</v>
      </c>
      <c r="N152" s="48">
        <f t="shared" si="2"/>
        <v>0.2845779452189095</v>
      </c>
    </row>
    <row r="153" spans="1:14" x14ac:dyDescent="0.2">
      <c r="A153" s="38" t="s">
        <v>334</v>
      </c>
      <c r="B153" s="38" t="s">
        <v>1097</v>
      </c>
      <c r="C153" s="72" t="s">
        <v>45</v>
      </c>
      <c r="D153" s="39">
        <v>25846909</v>
      </c>
      <c r="E153" s="39">
        <v>25846909</v>
      </c>
      <c r="F153" s="39">
        <v>25846909</v>
      </c>
      <c r="G153" s="39">
        <v>0</v>
      </c>
      <c r="H153" s="39">
        <v>0</v>
      </c>
      <c r="I153" s="39">
        <v>0</v>
      </c>
      <c r="J153" s="39">
        <v>15429918.24</v>
      </c>
      <c r="K153" s="39">
        <v>14837799.24</v>
      </c>
      <c r="L153" s="39">
        <v>10416990.76</v>
      </c>
      <c r="M153" s="39">
        <v>10416990.76</v>
      </c>
      <c r="N153" s="48">
        <f t="shared" si="2"/>
        <v>0.59697344235629879</v>
      </c>
    </row>
    <row r="154" spans="1:14" x14ac:dyDescent="0.2">
      <c r="A154" s="38" t="s">
        <v>335</v>
      </c>
      <c r="B154" s="38" t="s">
        <v>1098</v>
      </c>
      <c r="C154" s="72" t="s">
        <v>45</v>
      </c>
      <c r="D154" s="39">
        <v>1995240</v>
      </c>
      <c r="E154" s="39">
        <v>1995240</v>
      </c>
      <c r="F154" s="39">
        <v>1995240</v>
      </c>
      <c r="G154" s="39">
        <v>0</v>
      </c>
      <c r="H154" s="39">
        <v>0</v>
      </c>
      <c r="I154" s="39">
        <v>0</v>
      </c>
      <c r="J154" s="39">
        <v>1872614.3</v>
      </c>
      <c r="K154" s="39">
        <v>1872614.3</v>
      </c>
      <c r="L154" s="39">
        <v>122625.7</v>
      </c>
      <c r="M154" s="39">
        <v>122625.7</v>
      </c>
      <c r="N154" s="48">
        <f t="shared" si="2"/>
        <v>0.93854087728794533</v>
      </c>
    </row>
    <row r="155" spans="1:14" x14ac:dyDescent="0.2">
      <c r="A155" s="38" t="s">
        <v>336</v>
      </c>
      <c r="B155" s="38" t="s">
        <v>1099</v>
      </c>
      <c r="C155" s="72" t="s">
        <v>45</v>
      </c>
      <c r="D155" s="39">
        <v>4040362</v>
      </c>
      <c r="E155" s="39">
        <v>4040362</v>
      </c>
      <c r="F155" s="39">
        <v>4040362</v>
      </c>
      <c r="G155" s="39">
        <v>0</v>
      </c>
      <c r="H155" s="39">
        <v>0</v>
      </c>
      <c r="I155" s="39">
        <v>0</v>
      </c>
      <c r="J155" s="39">
        <v>3865251.9</v>
      </c>
      <c r="K155" s="39">
        <v>2967871.2</v>
      </c>
      <c r="L155" s="39">
        <v>175110.1</v>
      </c>
      <c r="M155" s="39">
        <v>175110.1</v>
      </c>
      <c r="N155" s="48">
        <f t="shared" si="2"/>
        <v>0.95665979929521161</v>
      </c>
    </row>
    <row r="156" spans="1:14" x14ac:dyDescent="0.2">
      <c r="A156" s="38" t="s">
        <v>337</v>
      </c>
      <c r="B156" s="38" t="s">
        <v>1100</v>
      </c>
      <c r="C156" s="72" t="s">
        <v>45</v>
      </c>
      <c r="D156" s="39">
        <v>3500885</v>
      </c>
      <c r="E156" s="39">
        <v>3500885</v>
      </c>
      <c r="F156" s="39">
        <v>3500885</v>
      </c>
      <c r="G156" s="39">
        <v>0</v>
      </c>
      <c r="H156" s="39">
        <v>0</v>
      </c>
      <c r="I156" s="39">
        <v>0</v>
      </c>
      <c r="J156" s="39">
        <v>3435947.51</v>
      </c>
      <c r="K156" s="39">
        <v>2759367.71</v>
      </c>
      <c r="L156" s="39">
        <v>64937.49</v>
      </c>
      <c r="M156" s="39">
        <v>64937.49</v>
      </c>
      <c r="N156" s="48">
        <f t="shared" si="2"/>
        <v>0.9814511216449554</v>
      </c>
    </row>
    <row r="157" spans="1:14" x14ac:dyDescent="0.2">
      <c r="A157" s="38" t="s">
        <v>338</v>
      </c>
      <c r="B157" s="38" t="s">
        <v>1101</v>
      </c>
      <c r="C157" s="72" t="s">
        <v>45</v>
      </c>
      <c r="D157" s="39">
        <v>50797687</v>
      </c>
      <c r="E157" s="39">
        <v>57177687</v>
      </c>
      <c r="F157" s="39">
        <v>57177687</v>
      </c>
      <c r="G157" s="39">
        <v>0</v>
      </c>
      <c r="H157" s="39">
        <v>0</v>
      </c>
      <c r="I157" s="39">
        <v>0</v>
      </c>
      <c r="J157" s="39">
        <v>49990241.32</v>
      </c>
      <c r="K157" s="39">
        <v>47369482.719999999</v>
      </c>
      <c r="L157" s="39">
        <v>7187445.6799999997</v>
      </c>
      <c r="M157" s="39">
        <v>7187445.6799999997</v>
      </c>
      <c r="N157" s="48">
        <f t="shared" si="2"/>
        <v>0.87429631982140166</v>
      </c>
    </row>
    <row r="158" spans="1:14" x14ac:dyDescent="0.2">
      <c r="A158" s="38" t="s">
        <v>339</v>
      </c>
      <c r="B158" s="38" t="s">
        <v>1102</v>
      </c>
      <c r="C158" s="72" t="s">
        <v>45</v>
      </c>
      <c r="D158" s="39">
        <v>3500885</v>
      </c>
      <c r="E158" s="39">
        <v>3500885</v>
      </c>
      <c r="F158" s="39">
        <v>3500885</v>
      </c>
      <c r="G158" s="39">
        <v>0</v>
      </c>
      <c r="H158" s="39">
        <v>0</v>
      </c>
      <c r="I158" s="39">
        <v>0</v>
      </c>
      <c r="J158" s="39">
        <v>3329513.6</v>
      </c>
      <c r="K158" s="39">
        <v>2650441.6</v>
      </c>
      <c r="L158" s="39">
        <v>171371.4</v>
      </c>
      <c r="M158" s="39">
        <v>171371.4</v>
      </c>
      <c r="N158" s="48">
        <f t="shared" si="2"/>
        <v>0.95104912043668965</v>
      </c>
    </row>
    <row r="159" spans="1:14" x14ac:dyDescent="0.2">
      <c r="A159" s="38" t="s">
        <v>340</v>
      </c>
      <c r="B159" s="38" t="s">
        <v>1103</v>
      </c>
      <c r="C159" s="72" t="s">
        <v>45</v>
      </c>
      <c r="D159" s="39">
        <v>34465998</v>
      </c>
      <c r="E159" s="39">
        <v>27035880</v>
      </c>
      <c r="F159" s="39">
        <v>27035880</v>
      </c>
      <c r="G159" s="39">
        <v>0</v>
      </c>
      <c r="H159" s="39">
        <v>0</v>
      </c>
      <c r="I159" s="39">
        <v>0</v>
      </c>
      <c r="J159" s="39">
        <v>16512238.4</v>
      </c>
      <c r="K159" s="39">
        <v>15105381</v>
      </c>
      <c r="L159" s="39">
        <v>10523641.6</v>
      </c>
      <c r="M159" s="39">
        <v>10523641.6</v>
      </c>
      <c r="N159" s="48">
        <f t="shared" si="2"/>
        <v>0.6107527626250745</v>
      </c>
    </row>
    <row r="160" spans="1:14" x14ac:dyDescent="0.2">
      <c r="A160" s="38" t="s">
        <v>341</v>
      </c>
      <c r="B160" s="38" t="s">
        <v>1104</v>
      </c>
      <c r="C160" s="72" t="s">
        <v>45</v>
      </c>
      <c r="D160" s="39">
        <v>1995240</v>
      </c>
      <c r="E160" s="39">
        <v>1995240</v>
      </c>
      <c r="F160" s="39">
        <v>1995240</v>
      </c>
      <c r="G160" s="39">
        <v>0</v>
      </c>
      <c r="H160" s="39">
        <v>0</v>
      </c>
      <c r="I160" s="39">
        <v>0</v>
      </c>
      <c r="J160" s="39">
        <v>1751538.67</v>
      </c>
      <c r="K160" s="39">
        <v>1448335.87</v>
      </c>
      <c r="L160" s="39">
        <v>243701.33</v>
      </c>
      <c r="M160" s="39">
        <v>243701.33</v>
      </c>
      <c r="N160" s="48">
        <f t="shared" si="2"/>
        <v>0.8778586385597722</v>
      </c>
    </row>
    <row r="161" spans="1:14" x14ac:dyDescent="0.2">
      <c r="A161" s="38" t="s">
        <v>342</v>
      </c>
      <c r="B161" s="38" t="s">
        <v>1105</v>
      </c>
      <c r="C161" s="72" t="s">
        <v>45</v>
      </c>
      <c r="D161" s="39">
        <v>1691040</v>
      </c>
      <c r="E161" s="39">
        <v>1691040</v>
      </c>
      <c r="F161" s="39">
        <v>1691040</v>
      </c>
      <c r="G161" s="39">
        <v>0</v>
      </c>
      <c r="H161" s="39">
        <v>0</v>
      </c>
      <c r="I161" s="39">
        <v>0</v>
      </c>
      <c r="J161" s="39">
        <v>1569796.75</v>
      </c>
      <c r="K161" s="39">
        <v>1569796.75</v>
      </c>
      <c r="L161" s="39">
        <v>121243.25</v>
      </c>
      <c r="M161" s="39">
        <v>121243.25</v>
      </c>
      <c r="N161" s="48">
        <f t="shared" si="2"/>
        <v>0.92830255345822688</v>
      </c>
    </row>
    <row r="162" spans="1:14" x14ac:dyDescent="0.2">
      <c r="A162" s="38" t="s">
        <v>343</v>
      </c>
      <c r="B162" s="38" t="s">
        <v>1106</v>
      </c>
      <c r="C162" s="72" t="s">
        <v>45</v>
      </c>
      <c r="D162" s="39">
        <v>10251641</v>
      </c>
      <c r="E162" s="39">
        <v>11301759</v>
      </c>
      <c r="F162" s="39">
        <v>11301759</v>
      </c>
      <c r="G162" s="39">
        <v>0</v>
      </c>
      <c r="H162" s="39">
        <v>0</v>
      </c>
      <c r="I162" s="39">
        <v>0</v>
      </c>
      <c r="J162" s="39">
        <v>10157044.9</v>
      </c>
      <c r="K162" s="39">
        <v>9484231.8000000007</v>
      </c>
      <c r="L162" s="39">
        <v>1144714.1000000001</v>
      </c>
      <c r="M162" s="39">
        <v>1144714.1000000001</v>
      </c>
      <c r="N162" s="48">
        <f t="shared" si="2"/>
        <v>0.89871363386885172</v>
      </c>
    </row>
    <row r="163" spans="1:14" x14ac:dyDescent="0.2">
      <c r="A163" s="38" t="s">
        <v>344</v>
      </c>
      <c r="B163" s="38" t="s">
        <v>1107</v>
      </c>
      <c r="C163" s="72" t="s">
        <v>45</v>
      </c>
      <c r="D163" s="39">
        <v>1995240</v>
      </c>
      <c r="E163" s="39">
        <v>1995240</v>
      </c>
      <c r="F163" s="39">
        <v>1995240</v>
      </c>
      <c r="G163" s="39">
        <v>0</v>
      </c>
      <c r="H163" s="39">
        <v>0</v>
      </c>
      <c r="I163" s="39">
        <v>0</v>
      </c>
      <c r="J163" s="39">
        <v>1873743.4</v>
      </c>
      <c r="K163" s="39">
        <v>1569943.6</v>
      </c>
      <c r="L163" s="39">
        <v>121496.6</v>
      </c>
      <c r="M163" s="39">
        <v>121496.6</v>
      </c>
      <c r="N163" s="48">
        <f t="shared" si="2"/>
        <v>0.93910677412241128</v>
      </c>
    </row>
    <row r="164" spans="1:14" x14ac:dyDescent="0.2">
      <c r="A164" s="38" t="s">
        <v>345</v>
      </c>
      <c r="B164" s="38" t="s">
        <v>1108</v>
      </c>
      <c r="C164" s="72" t="s">
        <v>45</v>
      </c>
      <c r="D164" s="39">
        <v>3500885</v>
      </c>
      <c r="E164" s="39">
        <v>3500885</v>
      </c>
      <c r="F164" s="39">
        <v>3500885</v>
      </c>
      <c r="G164" s="39">
        <v>0</v>
      </c>
      <c r="H164" s="39">
        <v>0</v>
      </c>
      <c r="I164" s="39">
        <v>0</v>
      </c>
      <c r="J164" s="39">
        <v>3275146.1</v>
      </c>
      <c r="K164" s="39">
        <v>2640148.5</v>
      </c>
      <c r="L164" s="39">
        <v>225738.9</v>
      </c>
      <c r="M164" s="39">
        <v>225738.9</v>
      </c>
      <c r="N164" s="48">
        <f t="shared" si="2"/>
        <v>0.93551947578969319</v>
      </c>
    </row>
    <row r="165" spans="1:14" x14ac:dyDescent="0.2">
      <c r="A165" s="38" t="s">
        <v>346</v>
      </c>
      <c r="B165" s="38" t="s">
        <v>1109</v>
      </c>
      <c r="C165" s="72" t="s">
        <v>45</v>
      </c>
      <c r="D165" s="39">
        <v>3196685</v>
      </c>
      <c r="E165" s="39">
        <v>3196685</v>
      </c>
      <c r="F165" s="39">
        <v>3196685</v>
      </c>
      <c r="G165" s="39">
        <v>0</v>
      </c>
      <c r="H165" s="39">
        <v>0</v>
      </c>
      <c r="I165" s="39">
        <v>0</v>
      </c>
      <c r="J165" s="39">
        <v>3016753.1</v>
      </c>
      <c r="K165" s="39">
        <v>2646026.6</v>
      </c>
      <c r="L165" s="39">
        <v>179931.9</v>
      </c>
      <c r="M165" s="39">
        <v>179931.9</v>
      </c>
      <c r="N165" s="48">
        <f t="shared" si="2"/>
        <v>0.94371297140631627</v>
      </c>
    </row>
    <row r="166" spans="1:14" x14ac:dyDescent="0.2">
      <c r="A166" s="38" t="s">
        <v>347</v>
      </c>
      <c r="B166" s="38" t="s">
        <v>1110</v>
      </c>
      <c r="C166" s="72" t="s">
        <v>45</v>
      </c>
      <c r="D166" s="39">
        <v>3500885</v>
      </c>
      <c r="E166" s="39">
        <v>3500885</v>
      </c>
      <c r="F166" s="39">
        <v>3500885</v>
      </c>
      <c r="G166" s="39">
        <v>0</v>
      </c>
      <c r="H166" s="39">
        <v>0</v>
      </c>
      <c r="I166" s="39">
        <v>0</v>
      </c>
      <c r="J166" s="39">
        <v>3273316.52</v>
      </c>
      <c r="K166" s="39">
        <v>2605489.12</v>
      </c>
      <c r="L166" s="39">
        <v>227568.48</v>
      </c>
      <c r="M166" s="39">
        <v>227568.48</v>
      </c>
      <c r="N166" s="48">
        <f t="shared" si="2"/>
        <v>0.93499687079124283</v>
      </c>
    </row>
    <row r="167" spans="1:14" x14ac:dyDescent="0.2">
      <c r="A167" s="38" t="s">
        <v>348</v>
      </c>
      <c r="B167" s="38" t="s">
        <v>1111</v>
      </c>
      <c r="C167" s="72" t="s">
        <v>45</v>
      </c>
      <c r="D167" s="39">
        <v>1995240</v>
      </c>
      <c r="E167" s="39">
        <v>1995240</v>
      </c>
      <c r="F167" s="39">
        <v>1995240</v>
      </c>
      <c r="G167" s="39">
        <v>0</v>
      </c>
      <c r="H167" s="39">
        <v>0</v>
      </c>
      <c r="I167" s="39">
        <v>0</v>
      </c>
      <c r="J167" s="39">
        <v>1871966.92</v>
      </c>
      <c r="K167" s="39">
        <v>1871966.92</v>
      </c>
      <c r="L167" s="39">
        <v>123273.08</v>
      </c>
      <c r="M167" s="39">
        <v>123273.08</v>
      </c>
      <c r="N167" s="48">
        <f t="shared" si="2"/>
        <v>0.93821641506786146</v>
      </c>
    </row>
    <row r="168" spans="1:14" x14ac:dyDescent="0.2">
      <c r="A168" s="38" t="s">
        <v>349</v>
      </c>
      <c r="B168" s="38" t="s">
        <v>1112</v>
      </c>
      <c r="C168" s="72" t="s">
        <v>45</v>
      </c>
      <c r="D168" s="39">
        <v>1995240</v>
      </c>
      <c r="E168" s="39">
        <v>1995240</v>
      </c>
      <c r="F168" s="39">
        <v>1995240</v>
      </c>
      <c r="G168" s="39">
        <v>0</v>
      </c>
      <c r="H168" s="39">
        <v>0</v>
      </c>
      <c r="I168" s="39">
        <v>0</v>
      </c>
      <c r="J168" s="39">
        <v>1755243.13</v>
      </c>
      <c r="K168" s="39">
        <v>1452816.73</v>
      </c>
      <c r="L168" s="39">
        <v>239996.87</v>
      </c>
      <c r="M168" s="39">
        <v>239996.87</v>
      </c>
      <c r="N168" s="48">
        <f t="shared" si="2"/>
        <v>0.87971528738397375</v>
      </c>
    </row>
    <row r="169" spans="1:14" x14ac:dyDescent="0.2">
      <c r="A169" s="38" t="s">
        <v>350</v>
      </c>
      <c r="B169" s="38" t="s">
        <v>1113</v>
      </c>
      <c r="C169" s="72" t="s">
        <v>45</v>
      </c>
      <c r="D169" s="39">
        <v>109028122</v>
      </c>
      <c r="E169" s="39">
        <v>109028122</v>
      </c>
      <c r="F169" s="39">
        <v>109028122</v>
      </c>
      <c r="G169" s="39">
        <v>0</v>
      </c>
      <c r="H169" s="39">
        <v>0</v>
      </c>
      <c r="I169" s="39">
        <v>0</v>
      </c>
      <c r="J169" s="39">
        <v>10802404.84</v>
      </c>
      <c r="K169" s="39">
        <v>6607409.5899999999</v>
      </c>
      <c r="L169" s="39">
        <v>98225717.159999996</v>
      </c>
      <c r="M169" s="39">
        <v>98225717.159999996</v>
      </c>
      <c r="N169" s="48">
        <f t="shared" si="2"/>
        <v>9.9079069159789798E-2</v>
      </c>
    </row>
    <row r="170" spans="1:14" x14ac:dyDescent="0.2">
      <c r="A170" s="38" t="s">
        <v>351</v>
      </c>
      <c r="B170" s="38" t="s">
        <v>1114</v>
      </c>
      <c r="C170" s="72" t="s">
        <v>45</v>
      </c>
      <c r="D170" s="39">
        <v>75819498</v>
      </c>
      <c r="E170" s="39">
        <v>73374426</v>
      </c>
      <c r="F170" s="39">
        <v>73374426</v>
      </c>
      <c r="G170" s="39">
        <v>0</v>
      </c>
      <c r="H170" s="39">
        <v>0</v>
      </c>
      <c r="I170" s="39">
        <v>0</v>
      </c>
      <c r="J170" s="39">
        <v>40738069.600000001</v>
      </c>
      <c r="K170" s="39">
        <v>36656086.270000003</v>
      </c>
      <c r="L170" s="39">
        <v>32636356.399999999</v>
      </c>
      <c r="M170" s="39">
        <v>32636356.399999999</v>
      </c>
      <c r="N170" s="48">
        <f t="shared" si="2"/>
        <v>0.55520801757277127</v>
      </c>
    </row>
    <row r="171" spans="1:14" x14ac:dyDescent="0.2">
      <c r="A171" s="38" t="s">
        <v>352</v>
      </c>
      <c r="B171" s="38" t="s">
        <v>1115</v>
      </c>
      <c r="C171" s="72" t="s">
        <v>45</v>
      </c>
      <c r="D171" s="39">
        <v>3196685</v>
      </c>
      <c r="E171" s="39">
        <v>3196685</v>
      </c>
      <c r="F171" s="39">
        <v>3196685</v>
      </c>
      <c r="G171" s="39">
        <v>0</v>
      </c>
      <c r="H171" s="39">
        <v>0</v>
      </c>
      <c r="I171" s="39">
        <v>0</v>
      </c>
      <c r="J171" s="39">
        <v>2853625.7</v>
      </c>
      <c r="K171" s="39">
        <v>2478875.7000000002</v>
      </c>
      <c r="L171" s="39">
        <v>343059.3</v>
      </c>
      <c r="M171" s="39">
        <v>343059.3</v>
      </c>
      <c r="N171" s="48">
        <f t="shared" si="2"/>
        <v>0.89268279483277213</v>
      </c>
    </row>
    <row r="172" spans="1:14" x14ac:dyDescent="0.2">
      <c r="A172" s="38" t="s">
        <v>353</v>
      </c>
      <c r="B172" s="38" t="s">
        <v>1116</v>
      </c>
      <c r="C172" s="72" t="s">
        <v>45</v>
      </c>
      <c r="D172" s="39">
        <v>3196685</v>
      </c>
      <c r="E172" s="39">
        <v>3196685</v>
      </c>
      <c r="F172" s="39">
        <v>3196685</v>
      </c>
      <c r="G172" s="39">
        <v>0</v>
      </c>
      <c r="H172" s="39">
        <v>0</v>
      </c>
      <c r="I172" s="39">
        <v>0</v>
      </c>
      <c r="J172" s="39">
        <v>994238.15</v>
      </c>
      <c r="K172" s="39">
        <v>644538.15</v>
      </c>
      <c r="L172" s="39">
        <v>2202446.85</v>
      </c>
      <c r="M172" s="39">
        <v>2202446.85</v>
      </c>
      <c r="N172" s="48">
        <f t="shared" si="2"/>
        <v>0.31102162083533413</v>
      </c>
    </row>
    <row r="173" spans="1:14" x14ac:dyDescent="0.2">
      <c r="A173" s="38" t="s">
        <v>354</v>
      </c>
      <c r="B173" s="38" t="s">
        <v>1117</v>
      </c>
      <c r="C173" s="72" t="s">
        <v>45</v>
      </c>
      <c r="D173" s="39">
        <v>5580223</v>
      </c>
      <c r="E173" s="39">
        <v>5580223</v>
      </c>
      <c r="F173" s="39">
        <v>5580223</v>
      </c>
      <c r="G173" s="39">
        <v>0</v>
      </c>
      <c r="H173" s="39">
        <v>0</v>
      </c>
      <c r="I173" s="39">
        <v>0</v>
      </c>
      <c r="J173" s="39">
        <v>5136266.55</v>
      </c>
      <c r="K173" s="39">
        <v>2052057.4</v>
      </c>
      <c r="L173" s="39">
        <v>443956.45</v>
      </c>
      <c r="M173" s="39">
        <v>443956.45</v>
      </c>
      <c r="N173" s="48">
        <f t="shared" si="2"/>
        <v>0.92044109169113852</v>
      </c>
    </row>
    <row r="174" spans="1:14" x14ac:dyDescent="0.2">
      <c r="A174" s="38" t="s">
        <v>355</v>
      </c>
      <c r="B174" s="38" t="s">
        <v>1118</v>
      </c>
      <c r="C174" s="72" t="s">
        <v>45</v>
      </c>
      <c r="D174" s="39">
        <v>3500885</v>
      </c>
      <c r="E174" s="39">
        <v>3500885</v>
      </c>
      <c r="F174" s="39">
        <v>3500885</v>
      </c>
      <c r="G174" s="39">
        <v>0</v>
      </c>
      <c r="H174" s="39">
        <v>0</v>
      </c>
      <c r="I174" s="39">
        <v>0</v>
      </c>
      <c r="J174" s="39">
        <v>3243850.81</v>
      </c>
      <c r="K174" s="39">
        <v>2657550.81</v>
      </c>
      <c r="L174" s="39">
        <v>257034.19</v>
      </c>
      <c r="M174" s="39">
        <v>257034.19</v>
      </c>
      <c r="N174" s="48">
        <f t="shared" si="2"/>
        <v>0.92658022471460788</v>
      </c>
    </row>
    <row r="175" spans="1:14" x14ac:dyDescent="0.2">
      <c r="A175" s="38" t="s">
        <v>356</v>
      </c>
      <c r="B175" s="38" t="s">
        <v>1119</v>
      </c>
      <c r="C175" s="72" t="s">
        <v>45</v>
      </c>
      <c r="D175" s="39">
        <v>74221916</v>
      </c>
      <c r="E175" s="39">
        <v>74221916</v>
      </c>
      <c r="F175" s="39">
        <v>74221916</v>
      </c>
      <c r="G175" s="39">
        <v>0</v>
      </c>
      <c r="H175" s="39">
        <v>0</v>
      </c>
      <c r="I175" s="39">
        <v>0</v>
      </c>
      <c r="J175" s="39">
        <v>17005528.309999999</v>
      </c>
      <c r="K175" s="39">
        <v>11879531.560000001</v>
      </c>
      <c r="L175" s="39">
        <v>57216387.689999998</v>
      </c>
      <c r="M175" s="39">
        <v>57216387.689999998</v>
      </c>
      <c r="N175" s="48">
        <f t="shared" si="2"/>
        <v>0.22911734466676931</v>
      </c>
    </row>
    <row r="176" spans="1:14" x14ac:dyDescent="0.2">
      <c r="A176" s="38" t="s">
        <v>357</v>
      </c>
      <c r="B176" s="38" t="s">
        <v>1120</v>
      </c>
      <c r="C176" s="72" t="s">
        <v>45</v>
      </c>
      <c r="D176" s="39">
        <v>42922723</v>
      </c>
      <c r="E176" s="39">
        <v>42922723</v>
      </c>
      <c r="F176" s="39">
        <v>42922723</v>
      </c>
      <c r="G176" s="39">
        <v>0</v>
      </c>
      <c r="H176" s="39">
        <v>0</v>
      </c>
      <c r="I176" s="39">
        <v>0</v>
      </c>
      <c r="J176" s="39">
        <v>2643511.65</v>
      </c>
      <c r="K176" s="39">
        <v>1172036</v>
      </c>
      <c r="L176" s="39">
        <v>40279211.350000001</v>
      </c>
      <c r="M176" s="39">
        <v>40279211.350000001</v>
      </c>
      <c r="N176" s="48">
        <f t="shared" si="2"/>
        <v>6.1587696801062686E-2</v>
      </c>
    </row>
    <row r="177" spans="1:14" x14ac:dyDescent="0.2">
      <c r="A177" s="38" t="s">
        <v>358</v>
      </c>
      <c r="B177" s="38" t="s">
        <v>1121</v>
      </c>
      <c r="C177" s="72" t="s">
        <v>45</v>
      </c>
      <c r="D177" s="39">
        <v>34286840</v>
      </c>
      <c r="E177" s="39">
        <v>34286840</v>
      </c>
      <c r="F177" s="39">
        <v>34286840</v>
      </c>
      <c r="G177" s="39">
        <v>0</v>
      </c>
      <c r="H177" s="39">
        <v>0</v>
      </c>
      <c r="I177" s="39">
        <v>0</v>
      </c>
      <c r="J177" s="39">
        <v>3988852.1</v>
      </c>
      <c r="K177" s="39">
        <v>2923650.2</v>
      </c>
      <c r="L177" s="39">
        <v>30297987.899999999</v>
      </c>
      <c r="M177" s="39">
        <v>30297987.899999999</v>
      </c>
      <c r="N177" s="48">
        <f t="shared" si="2"/>
        <v>0.11633769982885563</v>
      </c>
    </row>
    <row r="178" spans="1:14" x14ac:dyDescent="0.2">
      <c r="A178" s="38" t="s">
        <v>359</v>
      </c>
      <c r="B178" s="38" t="s">
        <v>1122</v>
      </c>
      <c r="C178" s="72" t="s">
        <v>45</v>
      </c>
      <c r="D178" s="39">
        <v>12206109</v>
      </c>
      <c r="E178" s="39">
        <v>12206109</v>
      </c>
      <c r="F178" s="39">
        <v>12206109</v>
      </c>
      <c r="G178" s="39">
        <v>0</v>
      </c>
      <c r="H178" s="39">
        <v>0</v>
      </c>
      <c r="I178" s="39">
        <v>0</v>
      </c>
      <c r="J178" s="39">
        <v>4174361</v>
      </c>
      <c r="K178" s="39">
        <v>3250629</v>
      </c>
      <c r="L178" s="39">
        <v>8031748</v>
      </c>
      <c r="M178" s="39">
        <v>8031748</v>
      </c>
      <c r="N178" s="48">
        <f t="shared" si="2"/>
        <v>0.34198949067225271</v>
      </c>
    </row>
    <row r="179" spans="1:14" x14ac:dyDescent="0.2">
      <c r="A179" s="38" t="s">
        <v>360</v>
      </c>
      <c r="B179" s="38" t="s">
        <v>1123</v>
      </c>
      <c r="C179" s="72" t="s">
        <v>45</v>
      </c>
      <c r="D179" s="39">
        <v>3196685</v>
      </c>
      <c r="E179" s="39">
        <v>3196685</v>
      </c>
      <c r="F179" s="39">
        <v>3196685</v>
      </c>
      <c r="G179" s="39">
        <v>0</v>
      </c>
      <c r="H179" s="39">
        <v>0</v>
      </c>
      <c r="I179" s="39">
        <v>0</v>
      </c>
      <c r="J179" s="39">
        <v>2971538.85</v>
      </c>
      <c r="K179" s="39">
        <v>2653467.6</v>
      </c>
      <c r="L179" s="39">
        <v>225146.15</v>
      </c>
      <c r="M179" s="39">
        <v>225146.15</v>
      </c>
      <c r="N179" s="48">
        <f t="shared" si="2"/>
        <v>0.92956886587198928</v>
      </c>
    </row>
    <row r="180" spans="1:14" x14ac:dyDescent="0.2">
      <c r="A180" s="38" t="s">
        <v>361</v>
      </c>
      <c r="B180" s="38" t="s">
        <v>1124</v>
      </c>
      <c r="C180" s="72" t="s">
        <v>45</v>
      </c>
      <c r="D180" s="39">
        <v>26580063</v>
      </c>
      <c r="E180" s="39">
        <v>29025135</v>
      </c>
      <c r="F180" s="39">
        <v>29025135</v>
      </c>
      <c r="G180" s="39">
        <v>0</v>
      </c>
      <c r="H180" s="39">
        <v>0</v>
      </c>
      <c r="I180" s="39">
        <v>0</v>
      </c>
      <c r="J180" s="39">
        <v>26496701.059999999</v>
      </c>
      <c r="K180" s="39">
        <v>25547559.059999999</v>
      </c>
      <c r="L180" s="39">
        <v>2528433.94</v>
      </c>
      <c r="M180" s="39">
        <v>2528433.94</v>
      </c>
      <c r="N180" s="48">
        <f t="shared" si="2"/>
        <v>0.91288812472362313</v>
      </c>
    </row>
    <row r="181" spans="1:14" x14ac:dyDescent="0.2">
      <c r="A181" s="38" t="s">
        <v>362</v>
      </c>
      <c r="B181" s="38" t="s">
        <v>1125</v>
      </c>
      <c r="C181" s="72" t="s">
        <v>45</v>
      </c>
      <c r="D181" s="39">
        <v>4582911</v>
      </c>
      <c r="E181" s="39">
        <v>4582911</v>
      </c>
      <c r="F181" s="39">
        <v>4582911</v>
      </c>
      <c r="G181" s="39">
        <v>0</v>
      </c>
      <c r="H181" s="39">
        <v>0</v>
      </c>
      <c r="I181" s="39">
        <v>0</v>
      </c>
      <c r="J181" s="39">
        <v>4098240.6</v>
      </c>
      <c r="K181" s="39">
        <v>3329679.6</v>
      </c>
      <c r="L181" s="39">
        <v>484670.4</v>
      </c>
      <c r="M181" s="39">
        <v>484670.4</v>
      </c>
      <c r="N181" s="48">
        <f t="shared" si="2"/>
        <v>0.8942439859731075</v>
      </c>
    </row>
    <row r="182" spans="1:14" x14ac:dyDescent="0.2">
      <c r="A182" s="38" t="s">
        <v>363</v>
      </c>
      <c r="B182" s="38" t="s">
        <v>1126</v>
      </c>
      <c r="C182" s="72" t="s">
        <v>45</v>
      </c>
      <c r="D182" s="39">
        <v>1764440</v>
      </c>
      <c r="E182" s="39">
        <v>1764440</v>
      </c>
      <c r="F182" s="39">
        <v>1764440</v>
      </c>
      <c r="G182" s="39">
        <v>0</v>
      </c>
      <c r="H182" s="39">
        <v>0</v>
      </c>
      <c r="I182" s="39">
        <v>0</v>
      </c>
      <c r="J182" s="39">
        <v>1054832.3999999999</v>
      </c>
      <c r="K182" s="39">
        <v>1054832.3999999999</v>
      </c>
      <c r="L182" s="39">
        <v>709607.6</v>
      </c>
      <c r="M182" s="39">
        <v>709607.6</v>
      </c>
      <c r="N182" s="48">
        <f t="shared" si="2"/>
        <v>0.5978284328172111</v>
      </c>
    </row>
    <row r="183" spans="1:14" x14ac:dyDescent="0.2">
      <c r="A183" s="38" t="s">
        <v>364</v>
      </c>
      <c r="B183" s="38" t="s">
        <v>1127</v>
      </c>
      <c r="C183" s="72" t="s">
        <v>45</v>
      </c>
      <c r="D183" s="39">
        <v>34539829</v>
      </c>
      <c r="E183" s="39">
        <v>34539829</v>
      </c>
      <c r="F183" s="39">
        <v>34539829</v>
      </c>
      <c r="G183" s="39">
        <v>0</v>
      </c>
      <c r="H183" s="39">
        <v>0</v>
      </c>
      <c r="I183" s="39">
        <v>0</v>
      </c>
      <c r="J183" s="39">
        <v>6651082.7400000002</v>
      </c>
      <c r="K183" s="39">
        <v>3637369.24</v>
      </c>
      <c r="L183" s="39">
        <v>27888746.260000002</v>
      </c>
      <c r="M183" s="39">
        <v>27888746.260000002</v>
      </c>
      <c r="N183" s="48">
        <f t="shared" si="2"/>
        <v>0.19256270029593953</v>
      </c>
    </row>
    <row r="184" spans="1:14" x14ac:dyDescent="0.2">
      <c r="A184" s="38" t="s">
        <v>365</v>
      </c>
      <c r="B184" s="38" t="s">
        <v>1128</v>
      </c>
      <c r="C184" s="72" t="s">
        <v>45</v>
      </c>
      <c r="D184" s="39">
        <v>25498037</v>
      </c>
      <c r="E184" s="39">
        <v>25498037</v>
      </c>
      <c r="F184" s="39">
        <v>25498037</v>
      </c>
      <c r="G184" s="39">
        <v>0</v>
      </c>
      <c r="H184" s="39">
        <v>0</v>
      </c>
      <c r="I184" s="39">
        <v>0</v>
      </c>
      <c r="J184" s="39">
        <v>3397990.49</v>
      </c>
      <c r="K184" s="39">
        <v>3397990.49</v>
      </c>
      <c r="L184" s="39">
        <v>22100046.510000002</v>
      </c>
      <c r="M184" s="39">
        <v>22100046.510000002</v>
      </c>
      <c r="N184" s="48">
        <f t="shared" si="2"/>
        <v>0.13326478779523304</v>
      </c>
    </row>
    <row r="185" spans="1:14" x14ac:dyDescent="0.2">
      <c r="A185" s="38" t="s">
        <v>366</v>
      </c>
      <c r="B185" s="38" t="s">
        <v>1129</v>
      </c>
      <c r="C185" s="72" t="s">
        <v>45</v>
      </c>
      <c r="D185" s="39">
        <v>90003437</v>
      </c>
      <c r="E185" s="39">
        <v>90003437</v>
      </c>
      <c r="F185" s="39">
        <v>90003437</v>
      </c>
      <c r="G185" s="39">
        <v>0</v>
      </c>
      <c r="H185" s="39">
        <v>0</v>
      </c>
      <c r="I185" s="39">
        <v>0</v>
      </c>
      <c r="J185" s="39">
        <v>37002558.649999999</v>
      </c>
      <c r="K185" s="39">
        <v>37002558.649999999</v>
      </c>
      <c r="L185" s="39">
        <v>53000878.350000001</v>
      </c>
      <c r="M185" s="39">
        <v>53000878.350000001</v>
      </c>
      <c r="N185" s="48">
        <f t="shared" si="2"/>
        <v>0.41112384019290282</v>
      </c>
    </row>
    <row r="186" spans="1:14" x14ac:dyDescent="0.2">
      <c r="A186" s="38" t="s">
        <v>367</v>
      </c>
      <c r="B186" s="38" t="s">
        <v>1130</v>
      </c>
      <c r="C186" s="72" t="s">
        <v>45</v>
      </c>
      <c r="D186" s="39">
        <v>11833724</v>
      </c>
      <c r="E186" s="39">
        <v>13534724</v>
      </c>
      <c r="F186" s="39">
        <v>13534724</v>
      </c>
      <c r="G186" s="39">
        <v>0</v>
      </c>
      <c r="H186" s="39">
        <v>0</v>
      </c>
      <c r="I186" s="39">
        <v>0</v>
      </c>
      <c r="J186" s="39">
        <v>12100461.84</v>
      </c>
      <c r="K186" s="39">
        <v>11991245.08</v>
      </c>
      <c r="L186" s="39">
        <v>1434262.16</v>
      </c>
      <c r="M186" s="39">
        <v>1434262.16</v>
      </c>
      <c r="N186" s="48">
        <f t="shared" si="2"/>
        <v>0.89403092667423434</v>
      </c>
    </row>
    <row r="187" spans="1:14" x14ac:dyDescent="0.2">
      <c r="A187" s="38" t="s">
        <v>368</v>
      </c>
      <c r="B187" s="38" t="s">
        <v>1131</v>
      </c>
      <c r="C187" s="72" t="s">
        <v>45</v>
      </c>
      <c r="D187" s="39">
        <v>97493746</v>
      </c>
      <c r="E187" s="39">
        <v>97493746</v>
      </c>
      <c r="F187" s="39">
        <v>97493746</v>
      </c>
      <c r="G187" s="39">
        <v>0</v>
      </c>
      <c r="H187" s="39">
        <v>0</v>
      </c>
      <c r="I187" s="39">
        <v>0</v>
      </c>
      <c r="J187" s="39">
        <v>43055310.310000002</v>
      </c>
      <c r="K187" s="39">
        <v>43055310.310000002</v>
      </c>
      <c r="L187" s="39">
        <v>54438435.689999998</v>
      </c>
      <c r="M187" s="39">
        <v>54438435.689999998</v>
      </c>
      <c r="N187" s="48">
        <f t="shared" si="2"/>
        <v>0.44162125342891229</v>
      </c>
    </row>
    <row r="188" spans="1:14" x14ac:dyDescent="0.2">
      <c r="A188" s="38" t="s">
        <v>369</v>
      </c>
      <c r="B188" s="38" t="s">
        <v>1132</v>
      </c>
      <c r="C188" s="72" t="s">
        <v>45</v>
      </c>
      <c r="D188" s="39">
        <v>9724605</v>
      </c>
      <c r="E188" s="39">
        <v>9724605</v>
      </c>
      <c r="F188" s="39">
        <v>9724605</v>
      </c>
      <c r="G188" s="39">
        <v>0</v>
      </c>
      <c r="H188" s="39">
        <v>0</v>
      </c>
      <c r="I188" s="39">
        <v>0</v>
      </c>
      <c r="J188" s="39">
        <v>7191678.1600000001</v>
      </c>
      <c r="K188" s="39">
        <v>7082461.4000000004</v>
      </c>
      <c r="L188" s="39">
        <v>2532926.84</v>
      </c>
      <c r="M188" s="39">
        <v>2532926.84</v>
      </c>
      <c r="N188" s="48">
        <f t="shared" si="2"/>
        <v>0.73953421861350666</v>
      </c>
    </row>
    <row r="189" spans="1:14" x14ac:dyDescent="0.2">
      <c r="A189" s="38" t="s">
        <v>370</v>
      </c>
      <c r="B189" s="38" t="s">
        <v>1133</v>
      </c>
      <c r="C189" s="72" t="s">
        <v>45</v>
      </c>
      <c r="D189" s="39">
        <v>35382769</v>
      </c>
      <c r="E189" s="39">
        <v>35382769</v>
      </c>
      <c r="F189" s="39">
        <v>35382769</v>
      </c>
      <c r="G189" s="39">
        <v>0</v>
      </c>
      <c r="H189" s="39">
        <v>0</v>
      </c>
      <c r="I189" s="39">
        <v>0</v>
      </c>
      <c r="J189" s="39">
        <v>20334726.120000001</v>
      </c>
      <c r="K189" s="39">
        <v>20225509.359999999</v>
      </c>
      <c r="L189" s="39">
        <v>15048042.880000001</v>
      </c>
      <c r="M189" s="39">
        <v>15048042.880000001</v>
      </c>
      <c r="N189" s="48">
        <f t="shared" si="2"/>
        <v>0.5747070309844885</v>
      </c>
    </row>
    <row r="190" spans="1:14" x14ac:dyDescent="0.2">
      <c r="A190" s="38" t="s">
        <v>371</v>
      </c>
      <c r="B190" s="38" t="s">
        <v>1134</v>
      </c>
      <c r="C190" s="72" t="s">
        <v>45</v>
      </c>
      <c r="D190" s="39">
        <v>16419194</v>
      </c>
      <c r="E190" s="39">
        <v>16419194</v>
      </c>
      <c r="F190" s="39">
        <v>16419194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16419194</v>
      </c>
      <c r="M190" s="39">
        <v>16419194</v>
      </c>
      <c r="N190" s="48">
        <f t="shared" si="2"/>
        <v>0</v>
      </c>
    </row>
    <row r="191" spans="1:14" x14ac:dyDescent="0.2">
      <c r="A191" s="38" t="s">
        <v>372</v>
      </c>
      <c r="B191" s="38" t="s">
        <v>1135</v>
      </c>
      <c r="C191" s="72" t="s">
        <v>45</v>
      </c>
      <c r="D191" s="39">
        <v>26207678</v>
      </c>
      <c r="E191" s="39">
        <v>22805678</v>
      </c>
      <c r="F191" s="39">
        <v>22805678</v>
      </c>
      <c r="G191" s="39">
        <v>0</v>
      </c>
      <c r="H191" s="39">
        <v>0</v>
      </c>
      <c r="I191" s="39">
        <v>0</v>
      </c>
      <c r="J191" s="39">
        <v>11583266.609999999</v>
      </c>
      <c r="K191" s="39">
        <v>11583266.609999999</v>
      </c>
      <c r="L191" s="39">
        <v>11222411.390000001</v>
      </c>
      <c r="M191" s="39">
        <v>11222411.390000001</v>
      </c>
      <c r="N191" s="48">
        <f t="shared" si="2"/>
        <v>0.50791152142023577</v>
      </c>
    </row>
    <row r="192" spans="1:14" x14ac:dyDescent="0.2">
      <c r="A192" s="38" t="s">
        <v>373</v>
      </c>
      <c r="B192" s="38" t="s">
        <v>1136</v>
      </c>
      <c r="C192" s="72" t="s">
        <v>45</v>
      </c>
      <c r="D192" s="39">
        <v>73985530</v>
      </c>
      <c r="E192" s="39">
        <v>73985530</v>
      </c>
      <c r="F192" s="39">
        <v>73985530</v>
      </c>
      <c r="G192" s="39">
        <v>0</v>
      </c>
      <c r="H192" s="39">
        <v>0</v>
      </c>
      <c r="I192" s="39">
        <v>0</v>
      </c>
      <c r="J192" s="39">
        <v>52103814.710000001</v>
      </c>
      <c r="K192" s="39">
        <v>52103814.710000001</v>
      </c>
      <c r="L192" s="39">
        <v>21881715.289999999</v>
      </c>
      <c r="M192" s="39">
        <v>21881715.289999999</v>
      </c>
      <c r="N192" s="48">
        <f t="shared" si="2"/>
        <v>0.70424331230714976</v>
      </c>
    </row>
    <row r="193" spans="1:14" x14ac:dyDescent="0.2">
      <c r="A193" s="38" t="s">
        <v>374</v>
      </c>
      <c r="B193" s="38" t="s">
        <v>1137</v>
      </c>
      <c r="C193" s="72" t="s">
        <v>45</v>
      </c>
      <c r="D193" s="39">
        <v>12526760</v>
      </c>
      <c r="E193" s="39">
        <v>12526760</v>
      </c>
      <c r="F193" s="39">
        <v>12526760</v>
      </c>
      <c r="G193" s="39">
        <v>0</v>
      </c>
      <c r="H193" s="39">
        <v>0</v>
      </c>
      <c r="I193" s="39">
        <v>0</v>
      </c>
      <c r="J193" s="39">
        <v>5784560.8799999999</v>
      </c>
      <c r="K193" s="39">
        <v>5784560.8799999999</v>
      </c>
      <c r="L193" s="39">
        <v>6742199.1200000001</v>
      </c>
      <c r="M193" s="39">
        <v>6742199.1200000001</v>
      </c>
      <c r="N193" s="48">
        <f t="shared" si="2"/>
        <v>0.46177629969760736</v>
      </c>
    </row>
    <row r="194" spans="1:14" x14ac:dyDescent="0.2">
      <c r="A194" s="38" t="s">
        <v>375</v>
      </c>
      <c r="B194" s="38" t="s">
        <v>1138</v>
      </c>
      <c r="C194" s="72" t="s">
        <v>45</v>
      </c>
      <c r="D194" s="39">
        <v>57327445</v>
      </c>
      <c r="E194" s="39">
        <v>57327445</v>
      </c>
      <c r="F194" s="39">
        <v>57327445</v>
      </c>
      <c r="G194" s="39">
        <v>0</v>
      </c>
      <c r="H194" s="39">
        <v>0</v>
      </c>
      <c r="I194" s="39">
        <v>0</v>
      </c>
      <c r="J194" s="39">
        <v>29138795.82</v>
      </c>
      <c r="K194" s="39">
        <v>29138795.82</v>
      </c>
      <c r="L194" s="39">
        <v>28188649.18</v>
      </c>
      <c r="M194" s="39">
        <v>28188649.18</v>
      </c>
      <c r="N194" s="48">
        <f t="shared" si="2"/>
        <v>0.50828701366335094</v>
      </c>
    </row>
    <row r="195" spans="1:14" x14ac:dyDescent="0.2">
      <c r="A195" s="38" t="s">
        <v>376</v>
      </c>
      <c r="B195" s="38" t="s">
        <v>1139</v>
      </c>
      <c r="C195" s="72" t="s">
        <v>45</v>
      </c>
      <c r="D195" s="39">
        <v>12746324</v>
      </c>
      <c r="E195" s="39">
        <v>14447324</v>
      </c>
      <c r="F195" s="39">
        <v>14447324</v>
      </c>
      <c r="G195" s="39">
        <v>0</v>
      </c>
      <c r="H195" s="39">
        <v>0</v>
      </c>
      <c r="I195" s="39">
        <v>0</v>
      </c>
      <c r="J195" s="39">
        <v>12967705.609999999</v>
      </c>
      <c r="K195" s="39">
        <v>12967705.609999999</v>
      </c>
      <c r="L195" s="39">
        <v>1479618.39</v>
      </c>
      <c r="M195" s="39">
        <v>1479618.39</v>
      </c>
      <c r="N195" s="48">
        <f t="shared" ref="N195:N258" si="3">+J195/E195</f>
        <v>0.89758529745716231</v>
      </c>
    </row>
    <row r="196" spans="1:14" x14ac:dyDescent="0.2">
      <c r="A196" s="38" t="s">
        <v>377</v>
      </c>
      <c r="B196" s="38" t="s">
        <v>1140</v>
      </c>
      <c r="C196" s="72" t="s">
        <v>45</v>
      </c>
      <c r="D196" s="39">
        <v>3500885</v>
      </c>
      <c r="E196" s="39">
        <v>3500885</v>
      </c>
      <c r="F196" s="39">
        <v>3500885</v>
      </c>
      <c r="G196" s="39">
        <v>0</v>
      </c>
      <c r="H196" s="39">
        <v>0</v>
      </c>
      <c r="I196" s="39">
        <v>0</v>
      </c>
      <c r="J196" s="39">
        <v>3046425.66</v>
      </c>
      <c r="K196" s="39">
        <v>3046425.66</v>
      </c>
      <c r="L196" s="39">
        <v>454459.34</v>
      </c>
      <c r="M196" s="39">
        <v>454459.34</v>
      </c>
      <c r="N196" s="48">
        <f t="shared" si="3"/>
        <v>0.87018729835455899</v>
      </c>
    </row>
    <row r="197" spans="1:14" x14ac:dyDescent="0.2">
      <c r="A197" s="38" t="s">
        <v>378</v>
      </c>
      <c r="B197" s="38" t="s">
        <v>1141</v>
      </c>
      <c r="C197" s="72" t="s">
        <v>45</v>
      </c>
      <c r="D197" s="39">
        <v>3500885</v>
      </c>
      <c r="E197" s="39">
        <v>3500885</v>
      </c>
      <c r="F197" s="39">
        <v>3500885</v>
      </c>
      <c r="G197" s="39">
        <v>0</v>
      </c>
      <c r="H197" s="39">
        <v>0</v>
      </c>
      <c r="I197" s="39">
        <v>0</v>
      </c>
      <c r="J197" s="39">
        <v>2950889.62</v>
      </c>
      <c r="K197" s="39">
        <v>2950889.62</v>
      </c>
      <c r="L197" s="39">
        <v>549995.38</v>
      </c>
      <c r="M197" s="39">
        <v>549995.38</v>
      </c>
      <c r="N197" s="48">
        <f t="shared" si="3"/>
        <v>0.84289818717267206</v>
      </c>
    </row>
    <row r="198" spans="1:14" x14ac:dyDescent="0.2">
      <c r="A198" s="38" t="s">
        <v>379</v>
      </c>
      <c r="B198" s="38" t="s">
        <v>1142</v>
      </c>
      <c r="C198" s="72" t="s">
        <v>45</v>
      </c>
      <c r="D198" s="39">
        <v>32159681</v>
      </c>
      <c r="E198" s="39">
        <v>11983132</v>
      </c>
      <c r="F198" s="39">
        <v>11983132</v>
      </c>
      <c r="G198" s="39">
        <v>0</v>
      </c>
      <c r="H198" s="39">
        <v>0</v>
      </c>
      <c r="I198" s="39">
        <v>0</v>
      </c>
      <c r="J198" s="39">
        <v>3448732.64</v>
      </c>
      <c r="K198" s="39">
        <v>3448732.64</v>
      </c>
      <c r="L198" s="39">
        <v>8534399.3599999994</v>
      </c>
      <c r="M198" s="39">
        <v>8534399.3599999994</v>
      </c>
      <c r="N198" s="48">
        <f t="shared" si="3"/>
        <v>0.28779893603775708</v>
      </c>
    </row>
    <row r="199" spans="1:14" x14ac:dyDescent="0.2">
      <c r="A199" s="38" t="s">
        <v>380</v>
      </c>
      <c r="B199" s="38" t="s">
        <v>1143</v>
      </c>
      <c r="C199" s="72" t="s">
        <v>45</v>
      </c>
      <c r="D199" s="39">
        <v>42949666</v>
      </c>
      <c r="E199" s="39">
        <v>13215721</v>
      </c>
      <c r="F199" s="39">
        <v>13215721</v>
      </c>
      <c r="G199" s="39">
        <v>0</v>
      </c>
      <c r="H199" s="39">
        <v>0</v>
      </c>
      <c r="I199" s="39">
        <v>0</v>
      </c>
      <c r="J199" s="39">
        <v>4764423.1900000004</v>
      </c>
      <c r="K199" s="39">
        <v>4764423.1900000004</v>
      </c>
      <c r="L199" s="39">
        <v>8451297.8100000005</v>
      </c>
      <c r="M199" s="39">
        <v>8451297.8100000005</v>
      </c>
      <c r="N199" s="48">
        <f t="shared" si="3"/>
        <v>0.3605117866819374</v>
      </c>
    </row>
    <row r="200" spans="1:14" x14ac:dyDescent="0.2">
      <c r="A200" s="38" t="s">
        <v>381</v>
      </c>
      <c r="B200" s="38" t="s">
        <v>1144</v>
      </c>
      <c r="C200" s="72" t="s">
        <v>45</v>
      </c>
      <c r="D200" s="39">
        <v>3500885</v>
      </c>
      <c r="E200" s="39">
        <v>3500885</v>
      </c>
      <c r="F200" s="39">
        <v>3500885</v>
      </c>
      <c r="G200" s="39">
        <v>0</v>
      </c>
      <c r="H200" s="39">
        <v>0</v>
      </c>
      <c r="I200" s="39">
        <v>0</v>
      </c>
      <c r="J200" s="39">
        <v>3038229.31</v>
      </c>
      <c r="K200" s="39">
        <v>3038229.31</v>
      </c>
      <c r="L200" s="39">
        <v>462655.69</v>
      </c>
      <c r="M200" s="39">
        <v>462655.69</v>
      </c>
      <c r="N200" s="48">
        <f t="shared" si="3"/>
        <v>0.86784607606362396</v>
      </c>
    </row>
    <row r="201" spans="1:14" x14ac:dyDescent="0.2">
      <c r="A201" s="38" t="s">
        <v>382</v>
      </c>
      <c r="B201" s="38" t="s">
        <v>1145</v>
      </c>
      <c r="C201" s="72" t="s">
        <v>45</v>
      </c>
      <c r="D201" s="39">
        <v>81990232</v>
      </c>
      <c r="E201" s="39">
        <v>32699438</v>
      </c>
      <c r="F201" s="39">
        <v>32699438</v>
      </c>
      <c r="G201" s="39">
        <v>0</v>
      </c>
      <c r="H201" s="39">
        <v>0</v>
      </c>
      <c r="I201" s="39">
        <v>0</v>
      </c>
      <c r="J201" s="39">
        <v>27212783.73</v>
      </c>
      <c r="K201" s="39">
        <v>27212783.73</v>
      </c>
      <c r="L201" s="39">
        <v>5486654.2699999996</v>
      </c>
      <c r="M201" s="39">
        <v>5486654.2699999996</v>
      </c>
      <c r="N201" s="48">
        <f t="shared" si="3"/>
        <v>0.83220952390680236</v>
      </c>
    </row>
    <row r="202" spans="1:14" x14ac:dyDescent="0.2">
      <c r="A202" s="38" t="s">
        <v>383</v>
      </c>
      <c r="B202" s="38" t="s">
        <v>1146</v>
      </c>
      <c r="C202" s="72" t="s">
        <v>45</v>
      </c>
      <c r="D202" s="39">
        <v>3500885</v>
      </c>
      <c r="E202" s="39">
        <v>3500885</v>
      </c>
      <c r="F202" s="39">
        <v>3500885</v>
      </c>
      <c r="G202" s="39">
        <v>0</v>
      </c>
      <c r="H202" s="39">
        <v>0</v>
      </c>
      <c r="I202" s="39">
        <v>0</v>
      </c>
      <c r="J202" s="39">
        <v>2838012.7</v>
      </c>
      <c r="K202" s="39">
        <v>2838012.7</v>
      </c>
      <c r="L202" s="39">
        <v>662872.30000000005</v>
      </c>
      <c r="M202" s="39">
        <v>662872.30000000005</v>
      </c>
      <c r="N202" s="48">
        <f t="shared" si="3"/>
        <v>0.81065579132133736</v>
      </c>
    </row>
    <row r="203" spans="1:14" x14ac:dyDescent="0.2">
      <c r="A203" s="38" t="s">
        <v>384</v>
      </c>
      <c r="B203" s="38" t="s">
        <v>1147</v>
      </c>
      <c r="C203" s="72" t="s">
        <v>45</v>
      </c>
      <c r="D203" s="39">
        <v>48115718</v>
      </c>
      <c r="E203" s="39">
        <v>23126330</v>
      </c>
      <c r="F203" s="39">
        <v>23126330</v>
      </c>
      <c r="G203" s="39">
        <v>0</v>
      </c>
      <c r="H203" s="39">
        <v>0</v>
      </c>
      <c r="I203" s="39">
        <v>0</v>
      </c>
      <c r="J203" s="39">
        <v>19049654.789999999</v>
      </c>
      <c r="K203" s="39">
        <v>19049654.789999999</v>
      </c>
      <c r="L203" s="39">
        <v>4076675.21</v>
      </c>
      <c r="M203" s="39">
        <v>4076675.21</v>
      </c>
      <c r="N203" s="48">
        <f t="shared" si="3"/>
        <v>0.82372148066727402</v>
      </c>
    </row>
    <row r="204" spans="1:14" x14ac:dyDescent="0.2">
      <c r="A204" s="38" t="s">
        <v>385</v>
      </c>
      <c r="B204" s="38" t="s">
        <v>1148</v>
      </c>
      <c r="C204" s="72" t="s">
        <v>45</v>
      </c>
      <c r="D204" s="39">
        <v>3500885</v>
      </c>
      <c r="E204" s="39">
        <v>3500885</v>
      </c>
      <c r="F204" s="39">
        <v>3500885</v>
      </c>
      <c r="G204" s="39">
        <v>0</v>
      </c>
      <c r="H204" s="39">
        <v>0</v>
      </c>
      <c r="I204" s="39">
        <v>0</v>
      </c>
      <c r="J204" s="39">
        <v>2947254.82</v>
      </c>
      <c r="K204" s="39">
        <v>2947254.82</v>
      </c>
      <c r="L204" s="39">
        <v>553630.18000000005</v>
      </c>
      <c r="M204" s="39">
        <v>553630.18000000005</v>
      </c>
      <c r="N204" s="48">
        <f t="shared" si="3"/>
        <v>0.84185993541633042</v>
      </c>
    </row>
    <row r="205" spans="1:14" x14ac:dyDescent="0.2">
      <c r="A205" s="38" t="s">
        <v>386</v>
      </c>
      <c r="B205" s="38" t="s">
        <v>1149</v>
      </c>
      <c r="C205" s="72" t="s">
        <v>45</v>
      </c>
      <c r="D205" s="39">
        <v>3196685</v>
      </c>
      <c r="E205" s="39">
        <v>3196685</v>
      </c>
      <c r="F205" s="39">
        <v>3196685</v>
      </c>
      <c r="G205" s="39">
        <v>0</v>
      </c>
      <c r="H205" s="39">
        <v>0</v>
      </c>
      <c r="I205" s="39">
        <v>0</v>
      </c>
      <c r="J205" s="39">
        <v>2941509.56</v>
      </c>
      <c r="K205" s="39">
        <v>2941509.56</v>
      </c>
      <c r="L205" s="39">
        <v>255175.44</v>
      </c>
      <c r="M205" s="39">
        <v>255175.44</v>
      </c>
      <c r="N205" s="48">
        <f t="shared" si="3"/>
        <v>0.92017498126965902</v>
      </c>
    </row>
    <row r="206" spans="1:14" x14ac:dyDescent="0.2">
      <c r="A206" s="38" t="s">
        <v>387</v>
      </c>
      <c r="B206" s="38" t="s">
        <v>1150</v>
      </c>
      <c r="C206" s="72" t="s">
        <v>45</v>
      </c>
      <c r="D206" s="39">
        <v>3500885</v>
      </c>
      <c r="E206" s="39">
        <v>3500885</v>
      </c>
      <c r="F206" s="39">
        <v>3500885</v>
      </c>
      <c r="G206" s="39">
        <v>0</v>
      </c>
      <c r="H206" s="39">
        <v>0</v>
      </c>
      <c r="I206" s="39">
        <v>0</v>
      </c>
      <c r="J206" s="39">
        <v>2999287.67</v>
      </c>
      <c r="K206" s="39">
        <v>2999287.67</v>
      </c>
      <c r="L206" s="39">
        <v>501597.33</v>
      </c>
      <c r="M206" s="39">
        <v>501597.33</v>
      </c>
      <c r="N206" s="48">
        <f t="shared" si="3"/>
        <v>0.85672270583009724</v>
      </c>
    </row>
    <row r="207" spans="1:14" x14ac:dyDescent="0.2">
      <c r="A207" s="38" t="s">
        <v>388</v>
      </c>
      <c r="B207" s="38" t="s">
        <v>1151</v>
      </c>
      <c r="C207" s="72" t="s">
        <v>45</v>
      </c>
      <c r="D207" s="39">
        <v>304200</v>
      </c>
      <c r="E207" s="39">
        <v>304200</v>
      </c>
      <c r="F207" s="39">
        <v>304200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304200</v>
      </c>
      <c r="M207" s="39">
        <v>304200</v>
      </c>
      <c r="N207" s="48">
        <f t="shared" si="3"/>
        <v>0</v>
      </c>
    </row>
    <row r="208" spans="1:14" x14ac:dyDescent="0.2">
      <c r="A208" s="38" t="s">
        <v>389</v>
      </c>
      <c r="B208" s="38" t="s">
        <v>1152</v>
      </c>
      <c r="C208" s="72" t="s">
        <v>45</v>
      </c>
      <c r="D208" s="39">
        <v>68354685</v>
      </c>
      <c r="E208" s="39">
        <v>45548079</v>
      </c>
      <c r="F208" s="39">
        <v>45548079</v>
      </c>
      <c r="G208" s="39">
        <v>0</v>
      </c>
      <c r="H208" s="39">
        <v>0</v>
      </c>
      <c r="I208" s="39">
        <v>0</v>
      </c>
      <c r="J208" s="39">
        <v>19783358.68</v>
      </c>
      <c r="K208" s="39">
        <v>19783358.68</v>
      </c>
      <c r="L208" s="39">
        <v>25764720.32</v>
      </c>
      <c r="M208" s="39">
        <v>25764720.32</v>
      </c>
      <c r="N208" s="48">
        <f t="shared" si="3"/>
        <v>0.43434013276388672</v>
      </c>
    </row>
    <row r="209" spans="1:14" x14ac:dyDescent="0.2">
      <c r="A209" s="38" t="s">
        <v>390</v>
      </c>
      <c r="B209" s="38" t="s">
        <v>1153</v>
      </c>
      <c r="C209" s="72" t="s">
        <v>45</v>
      </c>
      <c r="D209" s="39">
        <v>32853950</v>
      </c>
      <c r="E209" s="39">
        <v>30797063</v>
      </c>
      <c r="F209" s="39">
        <v>30797063</v>
      </c>
      <c r="G209" s="39">
        <v>0</v>
      </c>
      <c r="H209" s="39">
        <v>0</v>
      </c>
      <c r="I209" s="39">
        <v>0</v>
      </c>
      <c r="J209" s="39">
        <v>11764448.720000001</v>
      </c>
      <c r="K209" s="39">
        <v>11764448.720000001</v>
      </c>
      <c r="L209" s="39">
        <v>19032614.280000001</v>
      </c>
      <c r="M209" s="39">
        <v>19032614.280000001</v>
      </c>
      <c r="N209" s="48">
        <f t="shared" si="3"/>
        <v>0.381999047116928</v>
      </c>
    </row>
    <row r="210" spans="1:14" x14ac:dyDescent="0.2">
      <c r="A210" s="38" t="s">
        <v>391</v>
      </c>
      <c r="B210" s="38" t="s">
        <v>1154</v>
      </c>
      <c r="C210" s="72" t="s">
        <v>45</v>
      </c>
      <c r="D210" s="39">
        <v>304200</v>
      </c>
      <c r="E210" s="39">
        <v>304200</v>
      </c>
      <c r="F210" s="39">
        <v>304200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304200</v>
      </c>
      <c r="M210" s="39">
        <v>304200</v>
      </c>
      <c r="N210" s="48">
        <f t="shared" si="3"/>
        <v>0</v>
      </c>
    </row>
    <row r="211" spans="1:14" x14ac:dyDescent="0.2">
      <c r="A211" s="38" t="s">
        <v>392</v>
      </c>
      <c r="B211" s="38" t="s">
        <v>1155</v>
      </c>
      <c r="C211" s="72" t="s">
        <v>45</v>
      </c>
      <c r="D211" s="39">
        <v>84678537</v>
      </c>
      <c r="E211" s="39">
        <v>42109056</v>
      </c>
      <c r="F211" s="39">
        <v>42109056</v>
      </c>
      <c r="G211" s="39">
        <v>0</v>
      </c>
      <c r="H211" s="39">
        <v>0</v>
      </c>
      <c r="I211" s="39">
        <v>0</v>
      </c>
      <c r="J211" s="39">
        <v>15726163.859999999</v>
      </c>
      <c r="K211" s="39">
        <v>15726163.859999999</v>
      </c>
      <c r="L211" s="39">
        <v>26382892.140000001</v>
      </c>
      <c r="M211" s="39">
        <v>26382892.140000001</v>
      </c>
      <c r="N211" s="48">
        <f t="shared" si="3"/>
        <v>0.37346275015046643</v>
      </c>
    </row>
    <row r="212" spans="1:14" x14ac:dyDescent="0.2">
      <c r="A212" s="38" t="s">
        <v>393</v>
      </c>
      <c r="B212" s="38" t="s">
        <v>1156</v>
      </c>
      <c r="C212" s="72" t="s">
        <v>45</v>
      </c>
      <c r="D212" s="39">
        <v>3500885</v>
      </c>
      <c r="E212" s="39">
        <v>3500885</v>
      </c>
      <c r="F212" s="39">
        <v>3500885</v>
      </c>
      <c r="G212" s="39">
        <v>0</v>
      </c>
      <c r="H212" s="39">
        <v>0</v>
      </c>
      <c r="I212" s="39">
        <v>0</v>
      </c>
      <c r="J212" s="39">
        <v>3248322.17</v>
      </c>
      <c r="K212" s="39">
        <v>3248322.17</v>
      </c>
      <c r="L212" s="39">
        <v>252562.83</v>
      </c>
      <c r="M212" s="39">
        <v>252562.83</v>
      </c>
      <c r="N212" s="48">
        <f t="shared" si="3"/>
        <v>0.92785743319189284</v>
      </c>
    </row>
    <row r="213" spans="1:14" x14ac:dyDescent="0.2">
      <c r="A213" s="38" t="s">
        <v>394</v>
      </c>
      <c r="B213" s="38" t="s">
        <v>1157</v>
      </c>
      <c r="C213" s="72" t="s">
        <v>45</v>
      </c>
      <c r="D213" s="39">
        <v>3500885</v>
      </c>
      <c r="E213" s="39">
        <v>3500885</v>
      </c>
      <c r="F213" s="39">
        <v>3500885</v>
      </c>
      <c r="G213" s="39">
        <v>0</v>
      </c>
      <c r="H213" s="39">
        <v>0</v>
      </c>
      <c r="I213" s="39">
        <v>0</v>
      </c>
      <c r="J213" s="39">
        <v>3137596.06</v>
      </c>
      <c r="K213" s="39">
        <v>3137596.06</v>
      </c>
      <c r="L213" s="39">
        <v>363288.94</v>
      </c>
      <c r="M213" s="39">
        <v>363288.94</v>
      </c>
      <c r="N213" s="48">
        <f t="shared" si="3"/>
        <v>0.89622939913764665</v>
      </c>
    </row>
    <row r="214" spans="1:14" x14ac:dyDescent="0.2">
      <c r="A214" s="38" t="s">
        <v>395</v>
      </c>
      <c r="B214" s="38" t="s">
        <v>1158</v>
      </c>
      <c r="C214" s="72" t="s">
        <v>45</v>
      </c>
      <c r="D214" s="39">
        <v>3500885</v>
      </c>
      <c r="E214" s="39">
        <v>3500885</v>
      </c>
      <c r="F214" s="39">
        <v>3500885</v>
      </c>
      <c r="G214" s="39">
        <v>0</v>
      </c>
      <c r="H214" s="39">
        <v>0</v>
      </c>
      <c r="I214" s="39">
        <v>0</v>
      </c>
      <c r="J214" s="39">
        <v>3034213.45</v>
      </c>
      <c r="K214" s="39">
        <v>3034213.45</v>
      </c>
      <c r="L214" s="39">
        <v>466671.55</v>
      </c>
      <c r="M214" s="39">
        <v>466671.55</v>
      </c>
      <c r="N214" s="48">
        <f t="shared" si="3"/>
        <v>0.86669897754424963</v>
      </c>
    </row>
    <row r="215" spans="1:14" x14ac:dyDescent="0.2">
      <c r="A215" s="38" t="s">
        <v>396</v>
      </c>
      <c r="B215" s="38" t="s">
        <v>1159</v>
      </c>
      <c r="C215" s="72" t="s">
        <v>45</v>
      </c>
      <c r="D215" s="39">
        <v>40477148</v>
      </c>
      <c r="E215" s="39">
        <v>34404018</v>
      </c>
      <c r="F215" s="39">
        <v>34404018</v>
      </c>
      <c r="G215" s="39">
        <v>0</v>
      </c>
      <c r="H215" s="39">
        <v>0</v>
      </c>
      <c r="I215" s="39">
        <v>0</v>
      </c>
      <c r="J215" s="39">
        <v>12937266.9</v>
      </c>
      <c r="K215" s="39">
        <v>12937266.9</v>
      </c>
      <c r="L215" s="39">
        <v>21466751.100000001</v>
      </c>
      <c r="M215" s="39">
        <v>21466751.100000001</v>
      </c>
      <c r="N215" s="48">
        <f t="shared" si="3"/>
        <v>0.37603941783776534</v>
      </c>
    </row>
    <row r="216" spans="1:14" x14ac:dyDescent="0.2">
      <c r="A216" s="38" t="s">
        <v>397</v>
      </c>
      <c r="B216" s="38" t="s">
        <v>1160</v>
      </c>
      <c r="C216" s="72" t="s">
        <v>45</v>
      </c>
      <c r="D216" s="39">
        <v>67781864</v>
      </c>
      <c r="E216" s="39">
        <v>57188417</v>
      </c>
      <c r="F216" s="39">
        <v>57188417</v>
      </c>
      <c r="G216" s="39">
        <v>0</v>
      </c>
      <c r="H216" s="39">
        <v>0</v>
      </c>
      <c r="I216" s="39">
        <v>0</v>
      </c>
      <c r="J216" s="39">
        <v>35942546.380000003</v>
      </c>
      <c r="K216" s="39">
        <v>35942546.380000003</v>
      </c>
      <c r="L216" s="39">
        <v>21245870.620000001</v>
      </c>
      <c r="M216" s="39">
        <v>21245870.620000001</v>
      </c>
      <c r="N216" s="48">
        <f t="shared" si="3"/>
        <v>0.62849346538128525</v>
      </c>
    </row>
    <row r="217" spans="1:14" x14ac:dyDescent="0.2">
      <c r="A217" s="38" t="s">
        <v>398</v>
      </c>
      <c r="B217" s="38" t="s">
        <v>1161</v>
      </c>
      <c r="C217" s="72" t="s">
        <v>45</v>
      </c>
      <c r="D217" s="39">
        <v>3500885</v>
      </c>
      <c r="E217" s="39">
        <v>3500885</v>
      </c>
      <c r="F217" s="39">
        <v>3500885</v>
      </c>
      <c r="G217" s="39">
        <v>0</v>
      </c>
      <c r="H217" s="39">
        <v>0</v>
      </c>
      <c r="I217" s="39">
        <v>0</v>
      </c>
      <c r="J217" s="39">
        <v>3366654.6</v>
      </c>
      <c r="K217" s="39">
        <v>3366654.6</v>
      </c>
      <c r="L217" s="39">
        <v>134230.39999999999</v>
      </c>
      <c r="M217" s="39">
        <v>134230.39999999999</v>
      </c>
      <c r="N217" s="48">
        <f t="shared" si="3"/>
        <v>0.96165815215295558</v>
      </c>
    </row>
    <row r="218" spans="1:14" x14ac:dyDescent="0.2">
      <c r="A218" s="38" t="s">
        <v>399</v>
      </c>
      <c r="B218" s="38" t="s">
        <v>1162</v>
      </c>
      <c r="C218" s="72" t="s">
        <v>45</v>
      </c>
      <c r="D218" s="39">
        <v>12887795</v>
      </c>
      <c r="E218" s="39">
        <v>11962885</v>
      </c>
      <c r="F218" s="39">
        <v>11962885</v>
      </c>
      <c r="G218" s="39">
        <v>0</v>
      </c>
      <c r="H218" s="39">
        <v>0</v>
      </c>
      <c r="I218" s="39">
        <v>0</v>
      </c>
      <c r="J218" s="39">
        <v>9864373.0399999991</v>
      </c>
      <c r="K218" s="39">
        <v>9864373.0399999991</v>
      </c>
      <c r="L218" s="39">
        <v>2098511.96</v>
      </c>
      <c r="M218" s="39">
        <v>2098511.96</v>
      </c>
      <c r="N218" s="48">
        <f t="shared" si="3"/>
        <v>0.82458144837135849</v>
      </c>
    </row>
    <row r="219" spans="1:14" x14ac:dyDescent="0.2">
      <c r="A219" s="38" t="s">
        <v>400</v>
      </c>
      <c r="B219" s="38" t="s">
        <v>1163</v>
      </c>
      <c r="C219" s="72" t="s">
        <v>45</v>
      </c>
      <c r="D219" s="39">
        <v>4193998</v>
      </c>
      <c r="E219" s="39">
        <v>4193998</v>
      </c>
      <c r="F219" s="39">
        <v>4193998</v>
      </c>
      <c r="G219" s="39">
        <v>0</v>
      </c>
      <c r="H219" s="39">
        <v>0</v>
      </c>
      <c r="I219" s="39">
        <v>0</v>
      </c>
      <c r="J219" s="39">
        <v>3961323.2</v>
      </c>
      <c r="K219" s="39">
        <v>3961323.2</v>
      </c>
      <c r="L219" s="39">
        <v>232674.8</v>
      </c>
      <c r="M219" s="39">
        <v>232674.8</v>
      </c>
      <c r="N219" s="48">
        <f t="shared" si="3"/>
        <v>0.94452195733045174</v>
      </c>
    </row>
    <row r="220" spans="1:14" x14ac:dyDescent="0.2">
      <c r="A220" s="38" t="s">
        <v>401</v>
      </c>
      <c r="B220" s="38" t="s">
        <v>1164</v>
      </c>
      <c r="C220" s="72" t="s">
        <v>45</v>
      </c>
      <c r="D220" s="39">
        <v>1995240</v>
      </c>
      <c r="E220" s="39">
        <v>1995240</v>
      </c>
      <c r="F220" s="39">
        <v>1995240</v>
      </c>
      <c r="G220" s="39">
        <v>0</v>
      </c>
      <c r="H220" s="39">
        <v>0</v>
      </c>
      <c r="I220" s="39">
        <v>0</v>
      </c>
      <c r="J220" s="39">
        <v>1735423.6</v>
      </c>
      <c r="K220" s="39">
        <v>1735423.6</v>
      </c>
      <c r="L220" s="39">
        <v>259816.4</v>
      </c>
      <c r="M220" s="39">
        <v>259816.4</v>
      </c>
      <c r="N220" s="48">
        <f t="shared" si="3"/>
        <v>0.86978188087648611</v>
      </c>
    </row>
    <row r="221" spans="1:14" x14ac:dyDescent="0.2">
      <c r="A221" s="38" t="s">
        <v>402</v>
      </c>
      <c r="B221" s="38" t="s">
        <v>1165</v>
      </c>
      <c r="C221" s="72" t="s">
        <v>45</v>
      </c>
      <c r="D221" s="39">
        <v>10819883</v>
      </c>
      <c r="E221" s="39">
        <v>10819883</v>
      </c>
      <c r="F221" s="39">
        <v>10819883</v>
      </c>
      <c r="G221" s="39">
        <v>0</v>
      </c>
      <c r="H221" s="39">
        <v>0</v>
      </c>
      <c r="I221" s="39">
        <v>0</v>
      </c>
      <c r="J221" s="39">
        <v>2561535</v>
      </c>
      <c r="K221" s="39">
        <v>2561535</v>
      </c>
      <c r="L221" s="39">
        <v>8258348</v>
      </c>
      <c r="M221" s="39">
        <v>8258348</v>
      </c>
      <c r="N221" s="48">
        <f t="shared" si="3"/>
        <v>0.23674331783439803</v>
      </c>
    </row>
    <row r="222" spans="1:14" x14ac:dyDescent="0.2">
      <c r="A222" s="38" t="s">
        <v>403</v>
      </c>
      <c r="B222" s="38" t="s">
        <v>1166</v>
      </c>
      <c r="C222" s="72" t="s">
        <v>45</v>
      </c>
      <c r="D222" s="39">
        <v>3500885</v>
      </c>
      <c r="E222" s="39">
        <v>3500885</v>
      </c>
      <c r="F222" s="39">
        <v>3500885</v>
      </c>
      <c r="G222" s="39">
        <v>0</v>
      </c>
      <c r="H222" s="39">
        <v>0</v>
      </c>
      <c r="I222" s="39">
        <v>0</v>
      </c>
      <c r="J222" s="39">
        <v>3491664.63</v>
      </c>
      <c r="K222" s="39">
        <v>3491664.63</v>
      </c>
      <c r="L222" s="39">
        <v>9220.3700000000008</v>
      </c>
      <c r="M222" s="39">
        <v>9220.3700000000008</v>
      </c>
      <c r="N222" s="48">
        <f t="shared" si="3"/>
        <v>0.99736627452772653</v>
      </c>
    </row>
    <row r="223" spans="1:14" x14ac:dyDescent="0.2">
      <c r="A223" s="38" t="s">
        <v>404</v>
      </c>
      <c r="B223" s="38" t="s">
        <v>1167</v>
      </c>
      <c r="C223" s="72" t="s">
        <v>45</v>
      </c>
      <c r="D223" s="39">
        <v>88810857</v>
      </c>
      <c r="E223" s="39">
        <v>64571681</v>
      </c>
      <c r="F223" s="39">
        <v>64571681</v>
      </c>
      <c r="G223" s="39">
        <v>0</v>
      </c>
      <c r="H223" s="39">
        <v>0</v>
      </c>
      <c r="I223" s="39">
        <v>0</v>
      </c>
      <c r="J223" s="39">
        <v>13999672.710000001</v>
      </c>
      <c r="K223" s="39">
        <v>13999672.710000001</v>
      </c>
      <c r="L223" s="39">
        <v>50572008.289999999</v>
      </c>
      <c r="M223" s="39">
        <v>50572008.289999999</v>
      </c>
      <c r="N223" s="48">
        <f t="shared" si="3"/>
        <v>0.21680824307485508</v>
      </c>
    </row>
    <row r="224" spans="1:14" x14ac:dyDescent="0.2">
      <c r="A224" s="38" t="s">
        <v>405</v>
      </c>
      <c r="B224" s="38" t="s">
        <v>1168</v>
      </c>
      <c r="C224" s="72" t="s">
        <v>45</v>
      </c>
      <c r="D224" s="39">
        <v>304200</v>
      </c>
      <c r="E224" s="39">
        <v>304200</v>
      </c>
      <c r="F224" s="39">
        <v>304200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304200</v>
      </c>
      <c r="M224" s="39">
        <v>304200</v>
      </c>
      <c r="N224" s="48">
        <f t="shared" si="3"/>
        <v>0</v>
      </c>
    </row>
    <row r="225" spans="1:14" x14ac:dyDescent="0.2">
      <c r="A225" s="38" t="s">
        <v>406</v>
      </c>
      <c r="B225" s="38" t="s">
        <v>1169</v>
      </c>
      <c r="C225" s="72" t="s">
        <v>45</v>
      </c>
      <c r="D225" s="39">
        <v>37176671</v>
      </c>
      <c r="E225" s="39">
        <v>34621926</v>
      </c>
      <c r="F225" s="39">
        <v>34621926</v>
      </c>
      <c r="G225" s="39">
        <v>0</v>
      </c>
      <c r="H225" s="39">
        <v>0</v>
      </c>
      <c r="I225" s="39">
        <v>0</v>
      </c>
      <c r="J225" s="39">
        <v>25088763.199999999</v>
      </c>
      <c r="K225" s="39">
        <v>25088763.199999999</v>
      </c>
      <c r="L225" s="39">
        <v>9533162.8000000007</v>
      </c>
      <c r="M225" s="39">
        <v>9533162.8000000007</v>
      </c>
      <c r="N225" s="48">
        <f t="shared" si="3"/>
        <v>0.724649553002915</v>
      </c>
    </row>
    <row r="226" spans="1:14" x14ac:dyDescent="0.2">
      <c r="A226" s="38" t="s">
        <v>407</v>
      </c>
      <c r="B226" s="38" t="s">
        <v>1170</v>
      </c>
      <c r="C226" s="72" t="s">
        <v>45</v>
      </c>
      <c r="D226" s="39">
        <v>3500885</v>
      </c>
      <c r="E226" s="39">
        <v>3500885</v>
      </c>
      <c r="F226" s="39">
        <v>3500885</v>
      </c>
      <c r="G226" s="39">
        <v>0</v>
      </c>
      <c r="H226" s="39">
        <v>0</v>
      </c>
      <c r="I226" s="39">
        <v>0</v>
      </c>
      <c r="J226" s="39">
        <v>3163775.6</v>
      </c>
      <c r="K226" s="39">
        <v>3163775.6</v>
      </c>
      <c r="L226" s="39">
        <v>337109.4</v>
      </c>
      <c r="M226" s="39">
        <v>337109.4</v>
      </c>
      <c r="N226" s="48">
        <f t="shared" si="3"/>
        <v>0.90370737684899682</v>
      </c>
    </row>
    <row r="227" spans="1:14" x14ac:dyDescent="0.2">
      <c r="A227" s="38" t="s">
        <v>408</v>
      </c>
      <c r="B227" s="38" t="s">
        <v>1171</v>
      </c>
      <c r="C227" s="72" t="s">
        <v>45</v>
      </c>
      <c r="D227" s="39">
        <v>20166563</v>
      </c>
      <c r="E227" s="39">
        <v>20166563</v>
      </c>
      <c r="F227" s="39">
        <v>20166563</v>
      </c>
      <c r="G227" s="39">
        <v>0</v>
      </c>
      <c r="H227" s="39">
        <v>0</v>
      </c>
      <c r="I227" s="39">
        <v>0</v>
      </c>
      <c r="J227" s="39">
        <v>17147136.460000001</v>
      </c>
      <c r="K227" s="39">
        <v>17147136.460000001</v>
      </c>
      <c r="L227" s="39">
        <v>3019426.54</v>
      </c>
      <c r="M227" s="39">
        <v>3019426.54</v>
      </c>
      <c r="N227" s="48">
        <f t="shared" si="3"/>
        <v>0.85027560025969728</v>
      </c>
    </row>
    <row r="228" spans="1:14" x14ac:dyDescent="0.2">
      <c r="A228" s="38" t="s">
        <v>409</v>
      </c>
      <c r="B228" s="38" t="s">
        <v>1172</v>
      </c>
      <c r="C228" s="72" t="s">
        <v>45</v>
      </c>
      <c r="D228" s="39">
        <v>100353610</v>
      </c>
      <c r="E228" s="39">
        <v>100353610</v>
      </c>
      <c r="F228" s="39">
        <v>100353610</v>
      </c>
      <c r="G228" s="39">
        <v>0</v>
      </c>
      <c r="H228" s="39">
        <v>0</v>
      </c>
      <c r="I228" s="39">
        <v>0</v>
      </c>
      <c r="J228" s="39">
        <v>17438012.16</v>
      </c>
      <c r="K228" s="39">
        <v>17438012.16</v>
      </c>
      <c r="L228" s="39">
        <v>82915597.840000004</v>
      </c>
      <c r="M228" s="39">
        <v>82915597.840000004</v>
      </c>
      <c r="N228" s="48">
        <f t="shared" si="3"/>
        <v>0.17376566881849093</v>
      </c>
    </row>
    <row r="229" spans="1:14" x14ac:dyDescent="0.2">
      <c r="A229" s="38" t="s">
        <v>410</v>
      </c>
      <c r="B229" s="38" t="s">
        <v>1173</v>
      </c>
      <c r="C229" s="72" t="s">
        <v>45</v>
      </c>
      <c r="D229" s="39">
        <v>11775733</v>
      </c>
      <c r="E229" s="39">
        <v>11775733</v>
      </c>
      <c r="F229" s="39">
        <v>11775733</v>
      </c>
      <c r="G229" s="39">
        <v>0</v>
      </c>
      <c r="H229" s="39">
        <v>0</v>
      </c>
      <c r="I229" s="39">
        <v>0</v>
      </c>
      <c r="J229" s="39">
        <v>1374504.8</v>
      </c>
      <c r="K229" s="39">
        <v>436876</v>
      </c>
      <c r="L229" s="39">
        <v>10401228.199999999</v>
      </c>
      <c r="M229" s="39">
        <v>10401228.199999999</v>
      </c>
      <c r="N229" s="48">
        <f t="shared" si="3"/>
        <v>0.11672350247751032</v>
      </c>
    </row>
    <row r="230" spans="1:14" x14ac:dyDescent="0.2">
      <c r="A230" s="38" t="s">
        <v>411</v>
      </c>
      <c r="B230" s="38" t="s">
        <v>1174</v>
      </c>
      <c r="C230" s="72" t="s">
        <v>45</v>
      </c>
      <c r="D230" s="39">
        <v>72590312</v>
      </c>
      <c r="E230" s="39">
        <v>51337164</v>
      </c>
      <c r="F230" s="39">
        <v>51337164</v>
      </c>
      <c r="G230" s="39">
        <v>0</v>
      </c>
      <c r="H230" s="39">
        <v>0</v>
      </c>
      <c r="I230" s="39">
        <v>0</v>
      </c>
      <c r="J230" s="39">
        <v>24636826.149999999</v>
      </c>
      <c r="K230" s="39">
        <v>24636826.149999999</v>
      </c>
      <c r="L230" s="39">
        <v>26700337.850000001</v>
      </c>
      <c r="M230" s="39">
        <v>26700337.850000001</v>
      </c>
      <c r="N230" s="48">
        <f t="shared" si="3"/>
        <v>0.47990235981870755</v>
      </c>
    </row>
    <row r="231" spans="1:14" x14ac:dyDescent="0.2">
      <c r="A231" s="38" t="s">
        <v>412</v>
      </c>
      <c r="B231" s="38" t="s">
        <v>1175</v>
      </c>
      <c r="C231" s="72" t="s">
        <v>45</v>
      </c>
      <c r="D231" s="39">
        <v>12526837</v>
      </c>
      <c r="E231" s="39">
        <v>12526837</v>
      </c>
      <c r="F231" s="39">
        <v>12526837</v>
      </c>
      <c r="G231" s="39">
        <v>0</v>
      </c>
      <c r="H231" s="39">
        <v>0</v>
      </c>
      <c r="I231" s="39">
        <v>0</v>
      </c>
      <c r="J231" s="39">
        <v>9851872.0399999991</v>
      </c>
      <c r="K231" s="39">
        <v>8851872.0399999991</v>
      </c>
      <c r="L231" s="39">
        <v>2674964.96</v>
      </c>
      <c r="M231" s="39">
        <v>2674964.96</v>
      </c>
      <c r="N231" s="48">
        <f t="shared" si="3"/>
        <v>0.78646126232823166</v>
      </c>
    </row>
    <row r="232" spans="1:14" x14ac:dyDescent="0.2">
      <c r="A232" s="38" t="s">
        <v>413</v>
      </c>
      <c r="B232" s="38" t="s">
        <v>1176</v>
      </c>
      <c r="C232" s="72" t="s">
        <v>45</v>
      </c>
      <c r="D232" s="39">
        <v>304200</v>
      </c>
      <c r="E232" s="39">
        <v>304200</v>
      </c>
      <c r="F232" s="39">
        <v>304200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304200</v>
      </c>
      <c r="M232" s="39">
        <v>304200</v>
      </c>
      <c r="N232" s="48">
        <f t="shared" si="3"/>
        <v>0</v>
      </c>
    </row>
    <row r="233" spans="1:14" x14ac:dyDescent="0.2">
      <c r="A233" s="38" t="s">
        <v>414</v>
      </c>
      <c r="B233" s="38" t="s">
        <v>1177</v>
      </c>
      <c r="C233" s="72" t="s">
        <v>45</v>
      </c>
      <c r="D233" s="39">
        <v>10028805</v>
      </c>
      <c r="E233" s="39">
        <v>10028805</v>
      </c>
      <c r="F233" s="39">
        <v>10028805</v>
      </c>
      <c r="G233" s="39">
        <v>0</v>
      </c>
      <c r="H233" s="39">
        <v>0</v>
      </c>
      <c r="I233" s="39">
        <v>0</v>
      </c>
      <c r="J233" s="39">
        <v>3202018.64</v>
      </c>
      <c r="K233" s="39">
        <v>1164051.3999999999</v>
      </c>
      <c r="L233" s="39">
        <v>6826786.3600000003</v>
      </c>
      <c r="M233" s="39">
        <v>6826786.3600000003</v>
      </c>
      <c r="N233" s="48">
        <f t="shared" si="3"/>
        <v>0.31928217170440548</v>
      </c>
    </row>
    <row r="234" spans="1:14" x14ac:dyDescent="0.2">
      <c r="A234" s="38" t="s">
        <v>415</v>
      </c>
      <c r="B234" s="38" t="s">
        <v>1178</v>
      </c>
      <c r="C234" s="72" t="s">
        <v>45</v>
      </c>
      <c r="D234" s="39">
        <v>104268052</v>
      </c>
      <c r="E234" s="39">
        <v>104268052</v>
      </c>
      <c r="F234" s="39">
        <v>104268052</v>
      </c>
      <c r="G234" s="39">
        <v>0</v>
      </c>
      <c r="H234" s="39">
        <v>0</v>
      </c>
      <c r="I234" s="39">
        <v>0</v>
      </c>
      <c r="J234" s="39">
        <v>45119683.219999999</v>
      </c>
      <c r="K234" s="39">
        <v>45119683.219999999</v>
      </c>
      <c r="L234" s="39">
        <v>59148368.780000001</v>
      </c>
      <c r="M234" s="39">
        <v>59148368.780000001</v>
      </c>
      <c r="N234" s="48">
        <f t="shared" si="3"/>
        <v>0.43272778530474509</v>
      </c>
    </row>
    <row r="235" spans="1:14" x14ac:dyDescent="0.2">
      <c r="A235" s="38" t="s">
        <v>416</v>
      </c>
      <c r="B235" s="38" t="s">
        <v>1179</v>
      </c>
      <c r="C235" s="72" t="s">
        <v>45</v>
      </c>
      <c r="D235" s="39">
        <v>3500885</v>
      </c>
      <c r="E235" s="39">
        <v>3500885</v>
      </c>
      <c r="F235" s="39">
        <v>3500885</v>
      </c>
      <c r="G235" s="39">
        <v>0</v>
      </c>
      <c r="H235" s="39">
        <v>0</v>
      </c>
      <c r="I235" s="39">
        <v>0</v>
      </c>
      <c r="J235" s="39">
        <v>3130332.61</v>
      </c>
      <c r="K235" s="39">
        <v>3130332.61</v>
      </c>
      <c r="L235" s="39">
        <v>370552.39</v>
      </c>
      <c r="M235" s="39">
        <v>370552.39</v>
      </c>
      <c r="N235" s="48">
        <f t="shared" si="3"/>
        <v>0.89415465232362668</v>
      </c>
    </row>
    <row r="236" spans="1:14" x14ac:dyDescent="0.2">
      <c r="A236" s="38" t="s">
        <v>417</v>
      </c>
      <c r="B236" s="38" t="s">
        <v>1180</v>
      </c>
      <c r="C236" s="72" t="s">
        <v>45</v>
      </c>
      <c r="D236" s="39">
        <v>18567952</v>
      </c>
      <c r="E236" s="39">
        <v>18567952</v>
      </c>
      <c r="F236" s="39">
        <v>18567952</v>
      </c>
      <c r="G236" s="39">
        <v>0</v>
      </c>
      <c r="H236" s="39">
        <v>0</v>
      </c>
      <c r="I236" s="39">
        <v>0</v>
      </c>
      <c r="J236" s="39">
        <v>15483876.789999999</v>
      </c>
      <c r="K236" s="39">
        <v>15483876.789999999</v>
      </c>
      <c r="L236" s="39">
        <v>3084075.21</v>
      </c>
      <c r="M236" s="39">
        <v>3084075.21</v>
      </c>
      <c r="N236" s="48">
        <f t="shared" si="3"/>
        <v>0.83390331847044841</v>
      </c>
    </row>
    <row r="237" spans="1:14" x14ac:dyDescent="0.2">
      <c r="A237" s="38" t="s">
        <v>418</v>
      </c>
      <c r="B237" s="38" t="s">
        <v>1181</v>
      </c>
      <c r="C237" s="72" t="s">
        <v>45</v>
      </c>
      <c r="D237" s="39">
        <v>86862787</v>
      </c>
      <c r="E237" s="39">
        <v>45984398</v>
      </c>
      <c r="F237" s="39">
        <v>45984398</v>
      </c>
      <c r="G237" s="39">
        <v>0</v>
      </c>
      <c r="H237" s="39">
        <v>0</v>
      </c>
      <c r="I237" s="39">
        <v>0</v>
      </c>
      <c r="J237" s="39">
        <v>18282066.370000001</v>
      </c>
      <c r="K237" s="39">
        <v>17429233.039999999</v>
      </c>
      <c r="L237" s="39">
        <v>27702331.629999999</v>
      </c>
      <c r="M237" s="39">
        <v>27702331.629999999</v>
      </c>
      <c r="N237" s="48">
        <f t="shared" si="3"/>
        <v>0.3975710711707045</v>
      </c>
    </row>
    <row r="238" spans="1:14" x14ac:dyDescent="0.2">
      <c r="A238" s="38" t="s">
        <v>419</v>
      </c>
      <c r="B238" s="38" t="s">
        <v>1182</v>
      </c>
      <c r="C238" s="72" t="s">
        <v>45</v>
      </c>
      <c r="D238" s="39">
        <v>18567952</v>
      </c>
      <c r="E238" s="39">
        <v>4193998</v>
      </c>
      <c r="F238" s="39">
        <v>4193998</v>
      </c>
      <c r="G238" s="39">
        <v>0</v>
      </c>
      <c r="H238" s="39">
        <v>0</v>
      </c>
      <c r="I238" s="39">
        <v>0</v>
      </c>
      <c r="J238" s="39">
        <v>3418298.04</v>
      </c>
      <c r="K238" s="39">
        <v>3418298.04</v>
      </c>
      <c r="L238" s="39">
        <v>775699.96</v>
      </c>
      <c r="M238" s="39">
        <v>775699.96</v>
      </c>
      <c r="N238" s="48">
        <f t="shared" si="3"/>
        <v>0.81504522415127523</v>
      </c>
    </row>
    <row r="239" spans="1:14" x14ac:dyDescent="0.2">
      <c r="A239" s="38" t="s">
        <v>420</v>
      </c>
      <c r="B239" s="38" t="s">
        <v>1183</v>
      </c>
      <c r="C239" s="72" t="s">
        <v>45</v>
      </c>
      <c r="D239" s="39">
        <v>47967245</v>
      </c>
      <c r="E239" s="39">
        <v>12854687</v>
      </c>
      <c r="F239" s="39">
        <v>12854687</v>
      </c>
      <c r="G239" s="39">
        <v>0</v>
      </c>
      <c r="H239" s="39">
        <v>0</v>
      </c>
      <c r="I239" s="39">
        <v>0</v>
      </c>
      <c r="J239" s="39">
        <v>218438</v>
      </c>
      <c r="K239" s="39">
        <v>218438</v>
      </c>
      <c r="L239" s="39">
        <v>12636249</v>
      </c>
      <c r="M239" s="39">
        <v>12636249</v>
      </c>
      <c r="N239" s="48">
        <f t="shared" si="3"/>
        <v>1.6992868048829192E-2</v>
      </c>
    </row>
    <row r="240" spans="1:14" x14ac:dyDescent="0.2">
      <c r="A240" s="38" t="s">
        <v>421</v>
      </c>
      <c r="B240" s="38" t="s">
        <v>1184</v>
      </c>
      <c r="C240" s="72" t="s">
        <v>45</v>
      </c>
      <c r="D240" s="39">
        <v>31637706</v>
      </c>
      <c r="E240" s="39">
        <v>9640554</v>
      </c>
      <c r="F240" s="39">
        <v>9640554</v>
      </c>
      <c r="G240" s="39">
        <v>0</v>
      </c>
      <c r="H240" s="39">
        <v>0</v>
      </c>
      <c r="I240" s="39">
        <v>0</v>
      </c>
      <c r="J240" s="39">
        <v>2096619.92</v>
      </c>
      <c r="K240" s="39">
        <v>679267.8</v>
      </c>
      <c r="L240" s="39">
        <v>7543934.0800000001</v>
      </c>
      <c r="M240" s="39">
        <v>7543934.0800000001</v>
      </c>
      <c r="N240" s="48">
        <f t="shared" si="3"/>
        <v>0.21747919466038984</v>
      </c>
    </row>
    <row r="241" spans="1:14" x14ac:dyDescent="0.2">
      <c r="A241" s="38" t="s">
        <v>422</v>
      </c>
      <c r="B241" s="38" t="s">
        <v>1185</v>
      </c>
      <c r="C241" s="72" t="s">
        <v>45</v>
      </c>
      <c r="D241" s="39">
        <v>11775733</v>
      </c>
      <c r="E241" s="39">
        <v>11775733</v>
      </c>
      <c r="F241" s="39">
        <v>11775733</v>
      </c>
      <c r="G241" s="39">
        <v>0</v>
      </c>
      <c r="H241" s="39">
        <v>0</v>
      </c>
      <c r="I241" s="39">
        <v>0</v>
      </c>
      <c r="J241" s="39">
        <v>4597213.08</v>
      </c>
      <c r="K241" s="39">
        <v>4088726.08</v>
      </c>
      <c r="L241" s="39">
        <v>7178519.9199999999</v>
      </c>
      <c r="M241" s="39">
        <v>7178519.9199999999</v>
      </c>
      <c r="N241" s="48">
        <f t="shared" si="3"/>
        <v>0.39039719056130096</v>
      </c>
    </row>
    <row r="242" spans="1:14" x14ac:dyDescent="0.2">
      <c r="A242" s="38" t="s">
        <v>423</v>
      </c>
      <c r="B242" s="38" t="s">
        <v>1186</v>
      </c>
      <c r="C242" s="72" t="s">
        <v>45</v>
      </c>
      <c r="D242" s="39">
        <v>11775733</v>
      </c>
      <c r="E242" s="39">
        <v>4193998</v>
      </c>
      <c r="F242" s="39">
        <v>4193998</v>
      </c>
      <c r="G242" s="39">
        <v>0</v>
      </c>
      <c r="H242" s="39">
        <v>0</v>
      </c>
      <c r="I242" s="39">
        <v>0</v>
      </c>
      <c r="J242" s="39">
        <v>2300370.91</v>
      </c>
      <c r="K242" s="39">
        <v>2300370.91</v>
      </c>
      <c r="L242" s="39">
        <v>1893627.09</v>
      </c>
      <c r="M242" s="39">
        <v>1893627.09</v>
      </c>
      <c r="N242" s="48">
        <f t="shared" si="3"/>
        <v>0.54849117953799698</v>
      </c>
    </row>
    <row r="243" spans="1:14" x14ac:dyDescent="0.2">
      <c r="A243" s="38" t="s">
        <v>424</v>
      </c>
      <c r="B243" s="38" t="s">
        <v>1187</v>
      </c>
      <c r="C243" s="72" t="s">
        <v>45</v>
      </c>
      <c r="D243" s="39">
        <v>11082620</v>
      </c>
      <c r="E243" s="39">
        <v>11082620</v>
      </c>
      <c r="F243" s="39">
        <v>11082620</v>
      </c>
      <c r="G243" s="39">
        <v>0</v>
      </c>
      <c r="H243" s="39">
        <v>0</v>
      </c>
      <c r="I243" s="39">
        <v>0</v>
      </c>
      <c r="J243" s="39">
        <v>2083189.29</v>
      </c>
      <c r="K243" s="39">
        <v>2083189.29</v>
      </c>
      <c r="L243" s="39">
        <v>8999430.7100000009</v>
      </c>
      <c r="M243" s="39">
        <v>8999430.7100000009</v>
      </c>
      <c r="N243" s="48">
        <f t="shared" si="3"/>
        <v>0.18796902627717996</v>
      </c>
    </row>
    <row r="244" spans="1:14" x14ac:dyDescent="0.2">
      <c r="A244" s="38" t="s">
        <v>425</v>
      </c>
      <c r="B244" s="38" t="s">
        <v>1188</v>
      </c>
      <c r="C244" s="72" t="s">
        <v>45</v>
      </c>
      <c r="D244" s="39">
        <v>52500158</v>
      </c>
      <c r="E244" s="39">
        <v>20494413</v>
      </c>
      <c r="F244" s="39">
        <v>20494413</v>
      </c>
      <c r="G244" s="39">
        <v>0</v>
      </c>
      <c r="H244" s="39">
        <v>0</v>
      </c>
      <c r="I244" s="39">
        <v>0</v>
      </c>
      <c r="J244" s="39">
        <v>3602090.58</v>
      </c>
      <c r="K244" s="39">
        <v>3602090.58</v>
      </c>
      <c r="L244" s="39">
        <v>16892322.420000002</v>
      </c>
      <c r="M244" s="39">
        <v>16892322.420000002</v>
      </c>
      <c r="N244" s="48">
        <f t="shared" si="3"/>
        <v>0.17575963654094412</v>
      </c>
    </row>
    <row r="245" spans="1:14" x14ac:dyDescent="0.2">
      <c r="A245" s="38" t="s">
        <v>426</v>
      </c>
      <c r="B245" s="38" t="s">
        <v>1189</v>
      </c>
      <c r="C245" s="72" t="s">
        <v>45</v>
      </c>
      <c r="D245" s="39">
        <v>10944754</v>
      </c>
      <c r="E245" s="39">
        <v>10944754</v>
      </c>
      <c r="F245" s="39">
        <v>10944754</v>
      </c>
      <c r="G245" s="39">
        <v>0</v>
      </c>
      <c r="H245" s="39">
        <v>0</v>
      </c>
      <c r="I245" s="39">
        <v>0</v>
      </c>
      <c r="J245" s="39">
        <v>7609460.1900000004</v>
      </c>
      <c r="K245" s="39">
        <v>7609460.1900000004</v>
      </c>
      <c r="L245" s="39">
        <v>3335293.81</v>
      </c>
      <c r="M245" s="39">
        <v>3335293.81</v>
      </c>
      <c r="N245" s="48">
        <f t="shared" si="3"/>
        <v>0.69526096155290473</v>
      </c>
    </row>
    <row r="246" spans="1:14" x14ac:dyDescent="0.2">
      <c r="A246" s="38" t="s">
        <v>427</v>
      </c>
      <c r="B246" s="38" t="s">
        <v>1190</v>
      </c>
      <c r="C246" s="72" t="s">
        <v>45</v>
      </c>
      <c r="D246" s="39">
        <v>11833724</v>
      </c>
      <c r="E246" s="39">
        <v>11833724</v>
      </c>
      <c r="F246" s="39">
        <v>11833724</v>
      </c>
      <c r="G246" s="39">
        <v>0</v>
      </c>
      <c r="H246" s="39">
        <v>0</v>
      </c>
      <c r="I246" s="39">
        <v>0</v>
      </c>
      <c r="J246" s="39">
        <v>9722270.5</v>
      </c>
      <c r="K246" s="39">
        <v>9722270.5</v>
      </c>
      <c r="L246" s="39">
        <v>2111453.5</v>
      </c>
      <c r="M246" s="39">
        <v>2111453.5</v>
      </c>
      <c r="N246" s="48">
        <f t="shared" si="3"/>
        <v>0.82157320045659332</v>
      </c>
    </row>
    <row r="247" spans="1:14" x14ac:dyDescent="0.2">
      <c r="A247" s="38" t="s">
        <v>428</v>
      </c>
      <c r="B247" s="38" t="s">
        <v>1191</v>
      </c>
      <c r="C247" s="72" t="s">
        <v>45</v>
      </c>
      <c r="D247" s="39">
        <v>6501085</v>
      </c>
      <c r="E247" s="39">
        <v>6501085</v>
      </c>
      <c r="F247" s="39">
        <v>6501085</v>
      </c>
      <c r="G247" s="39">
        <v>0</v>
      </c>
      <c r="H247" s="39">
        <v>0</v>
      </c>
      <c r="I247" s="39">
        <v>0</v>
      </c>
      <c r="J247" s="39">
        <v>6257910.9800000004</v>
      </c>
      <c r="K247" s="39">
        <v>6257910.9800000004</v>
      </c>
      <c r="L247" s="39">
        <v>243174.02</v>
      </c>
      <c r="M247" s="39">
        <v>243174.02</v>
      </c>
      <c r="N247" s="48">
        <f t="shared" si="3"/>
        <v>0.96259485608940665</v>
      </c>
    </row>
    <row r="248" spans="1:14" x14ac:dyDescent="0.2">
      <c r="A248" s="38" t="s">
        <v>429</v>
      </c>
      <c r="B248" s="38" t="s">
        <v>1192</v>
      </c>
      <c r="C248" s="72" t="s">
        <v>45</v>
      </c>
      <c r="D248" s="39">
        <v>73093226</v>
      </c>
      <c r="E248" s="39">
        <v>73093226</v>
      </c>
      <c r="F248" s="39">
        <v>73093226</v>
      </c>
      <c r="G248" s="39">
        <v>0</v>
      </c>
      <c r="H248" s="39">
        <v>0</v>
      </c>
      <c r="I248" s="39">
        <v>0</v>
      </c>
      <c r="J248" s="39">
        <v>21491484.02</v>
      </c>
      <c r="K248" s="39">
        <v>21374280.420000002</v>
      </c>
      <c r="L248" s="39">
        <v>51601741.979999997</v>
      </c>
      <c r="M248" s="39">
        <v>51601741.979999997</v>
      </c>
      <c r="N248" s="48">
        <f t="shared" si="3"/>
        <v>0.29402839628394567</v>
      </c>
    </row>
    <row r="249" spans="1:14" x14ac:dyDescent="0.2">
      <c r="A249" s="38" t="s">
        <v>430</v>
      </c>
      <c r="B249" s="38" t="s">
        <v>1193</v>
      </c>
      <c r="C249" s="72" t="s">
        <v>45</v>
      </c>
      <c r="D249" s="39">
        <v>3500885</v>
      </c>
      <c r="E249" s="39">
        <v>3500885</v>
      </c>
      <c r="F249" s="39">
        <v>3500885</v>
      </c>
      <c r="G249" s="39">
        <v>0</v>
      </c>
      <c r="H249" s="39">
        <v>0</v>
      </c>
      <c r="I249" s="39">
        <v>0</v>
      </c>
      <c r="J249" s="39">
        <v>2491954.25</v>
      </c>
      <c r="K249" s="39">
        <v>2374750.65</v>
      </c>
      <c r="L249" s="39">
        <v>1008930.75</v>
      </c>
      <c r="M249" s="39">
        <v>1008930.75</v>
      </c>
      <c r="N249" s="48">
        <f t="shared" si="3"/>
        <v>0.71180694310153003</v>
      </c>
    </row>
    <row r="250" spans="1:14" x14ac:dyDescent="0.2">
      <c r="A250" s="38" t="s">
        <v>431</v>
      </c>
      <c r="B250" s="38" t="s">
        <v>1194</v>
      </c>
      <c r="C250" s="72" t="s">
        <v>45</v>
      </c>
      <c r="D250" s="39">
        <v>3500885</v>
      </c>
      <c r="E250" s="39">
        <v>3500885</v>
      </c>
      <c r="F250" s="39">
        <v>3500885</v>
      </c>
      <c r="G250" s="39">
        <v>0</v>
      </c>
      <c r="H250" s="39">
        <v>0</v>
      </c>
      <c r="I250" s="39">
        <v>0</v>
      </c>
      <c r="J250" s="39">
        <v>3472088.23</v>
      </c>
      <c r="K250" s="39">
        <v>327655.83</v>
      </c>
      <c r="L250" s="39">
        <v>28796.77</v>
      </c>
      <c r="M250" s="39">
        <v>28796.77</v>
      </c>
      <c r="N250" s="48">
        <f t="shared" si="3"/>
        <v>0.99177443132236565</v>
      </c>
    </row>
    <row r="251" spans="1:14" x14ac:dyDescent="0.2">
      <c r="A251" s="38" t="s">
        <v>432</v>
      </c>
      <c r="B251" s="38" t="s">
        <v>1195</v>
      </c>
      <c r="C251" s="72" t="s">
        <v>45</v>
      </c>
      <c r="D251" s="39">
        <v>3500885</v>
      </c>
      <c r="E251" s="39">
        <v>3500885</v>
      </c>
      <c r="F251" s="39">
        <v>3500885</v>
      </c>
      <c r="G251" s="39">
        <v>0</v>
      </c>
      <c r="H251" s="39">
        <v>0</v>
      </c>
      <c r="I251" s="39">
        <v>0</v>
      </c>
      <c r="J251" s="39">
        <v>2343243.17</v>
      </c>
      <c r="K251" s="39">
        <v>2108880.9700000002</v>
      </c>
      <c r="L251" s="39">
        <v>1157641.83</v>
      </c>
      <c r="M251" s="39">
        <v>1157641.83</v>
      </c>
      <c r="N251" s="48">
        <f t="shared" si="3"/>
        <v>0.66932880400241646</v>
      </c>
    </row>
    <row r="252" spans="1:14" x14ac:dyDescent="0.2">
      <c r="A252" s="38" t="s">
        <v>433</v>
      </c>
      <c r="B252" s="38" t="s">
        <v>1196</v>
      </c>
      <c r="C252" s="72" t="s">
        <v>45</v>
      </c>
      <c r="D252" s="39">
        <v>3196685</v>
      </c>
      <c r="E252" s="39">
        <v>3196685</v>
      </c>
      <c r="F252" s="39">
        <v>3196685</v>
      </c>
      <c r="G252" s="39">
        <v>0</v>
      </c>
      <c r="H252" s="39">
        <v>0</v>
      </c>
      <c r="I252" s="39">
        <v>0</v>
      </c>
      <c r="J252" s="39">
        <v>2405766.63</v>
      </c>
      <c r="K252" s="39">
        <v>327655.83</v>
      </c>
      <c r="L252" s="39">
        <v>790918.37</v>
      </c>
      <c r="M252" s="39">
        <v>790918.37</v>
      </c>
      <c r="N252" s="48">
        <f t="shared" si="3"/>
        <v>0.75258169947930431</v>
      </c>
    </row>
    <row r="253" spans="1:14" x14ac:dyDescent="0.2">
      <c r="A253" s="38" t="s">
        <v>434</v>
      </c>
      <c r="B253" s="38" t="s">
        <v>1197</v>
      </c>
      <c r="C253" s="72" t="s">
        <v>45</v>
      </c>
      <c r="D253" s="39">
        <v>3196685</v>
      </c>
      <c r="E253" s="39">
        <v>3196685</v>
      </c>
      <c r="F253" s="39">
        <v>3196685</v>
      </c>
      <c r="G253" s="39">
        <v>0</v>
      </c>
      <c r="H253" s="39">
        <v>0</v>
      </c>
      <c r="I253" s="39">
        <v>0</v>
      </c>
      <c r="J253" s="39">
        <v>2987919.07</v>
      </c>
      <c r="K253" s="39">
        <v>2987919.07</v>
      </c>
      <c r="L253" s="39">
        <v>208765.93</v>
      </c>
      <c r="M253" s="39">
        <v>208765.93</v>
      </c>
      <c r="N253" s="48">
        <f t="shared" si="3"/>
        <v>0.93469299289732954</v>
      </c>
    </row>
    <row r="254" spans="1:14" x14ac:dyDescent="0.2">
      <c r="A254" s="38" t="s">
        <v>435</v>
      </c>
      <c r="B254" s="38" t="s">
        <v>1198</v>
      </c>
      <c r="C254" s="72" t="s">
        <v>45</v>
      </c>
      <c r="D254" s="39">
        <v>11082620</v>
      </c>
      <c r="E254" s="39">
        <v>11082620</v>
      </c>
      <c r="F254" s="39">
        <v>11082620</v>
      </c>
      <c r="G254" s="39">
        <v>0</v>
      </c>
      <c r="H254" s="39">
        <v>0</v>
      </c>
      <c r="I254" s="39">
        <v>0</v>
      </c>
      <c r="J254" s="39">
        <v>3143417.4</v>
      </c>
      <c r="K254" s="39">
        <v>1104892.3999999999</v>
      </c>
      <c r="L254" s="39">
        <v>7939202.5999999996</v>
      </c>
      <c r="M254" s="39">
        <v>7939202.5999999996</v>
      </c>
      <c r="N254" s="48">
        <f t="shared" si="3"/>
        <v>0.28363486251445957</v>
      </c>
    </row>
    <row r="255" spans="1:14" x14ac:dyDescent="0.2">
      <c r="A255" s="38" t="s">
        <v>436</v>
      </c>
      <c r="B255" s="38" t="s">
        <v>1199</v>
      </c>
      <c r="C255" s="72" t="s">
        <v>45</v>
      </c>
      <c r="D255" s="39">
        <v>3500885</v>
      </c>
      <c r="E255" s="39">
        <v>3500885</v>
      </c>
      <c r="F255" s="39">
        <v>3500885</v>
      </c>
      <c r="G255" s="39">
        <v>0</v>
      </c>
      <c r="H255" s="39">
        <v>0</v>
      </c>
      <c r="I255" s="39">
        <v>0</v>
      </c>
      <c r="J255" s="39">
        <v>3111307.4</v>
      </c>
      <c r="K255" s="39">
        <v>2111307.4</v>
      </c>
      <c r="L255" s="39">
        <v>389577.6</v>
      </c>
      <c r="M255" s="39">
        <v>389577.6</v>
      </c>
      <c r="N255" s="48">
        <f t="shared" si="3"/>
        <v>0.88872025216480977</v>
      </c>
    </row>
    <row r="256" spans="1:14" x14ac:dyDescent="0.2">
      <c r="A256" s="38" t="s">
        <v>437</v>
      </c>
      <c r="B256" s="38" t="s">
        <v>1200</v>
      </c>
      <c r="C256" s="72" t="s">
        <v>45</v>
      </c>
      <c r="D256" s="39">
        <v>3196685</v>
      </c>
      <c r="E256" s="39">
        <v>3196685</v>
      </c>
      <c r="F256" s="39">
        <v>3196685</v>
      </c>
      <c r="G256" s="39">
        <v>0</v>
      </c>
      <c r="H256" s="39">
        <v>0</v>
      </c>
      <c r="I256" s="39">
        <v>0</v>
      </c>
      <c r="J256" s="39">
        <v>3038649.64</v>
      </c>
      <c r="K256" s="39">
        <v>436874.44</v>
      </c>
      <c r="L256" s="39">
        <v>158035.35999999999</v>
      </c>
      <c r="M256" s="39">
        <v>158035.35999999999</v>
      </c>
      <c r="N256" s="48">
        <f t="shared" si="3"/>
        <v>0.95056273608441244</v>
      </c>
    </row>
    <row r="257" spans="1:14" x14ac:dyDescent="0.2">
      <c r="A257" s="38" t="s">
        <v>438</v>
      </c>
      <c r="B257" s="38" t="s">
        <v>1201</v>
      </c>
      <c r="C257" s="72" t="s">
        <v>45</v>
      </c>
      <c r="D257" s="39">
        <v>7548631</v>
      </c>
      <c r="E257" s="39">
        <v>7548631</v>
      </c>
      <c r="F257" s="39">
        <v>7548631</v>
      </c>
      <c r="G257" s="39">
        <v>0</v>
      </c>
      <c r="H257" s="39">
        <v>0</v>
      </c>
      <c r="I257" s="39">
        <v>0</v>
      </c>
      <c r="J257" s="39">
        <v>2520860.2400000002</v>
      </c>
      <c r="K257" s="39">
        <v>2520860.2400000002</v>
      </c>
      <c r="L257" s="39">
        <v>5027770.76</v>
      </c>
      <c r="M257" s="39">
        <v>5027770.76</v>
      </c>
      <c r="N257" s="48">
        <f t="shared" si="3"/>
        <v>0.33394932670572985</v>
      </c>
    </row>
    <row r="258" spans="1:14" x14ac:dyDescent="0.2">
      <c r="A258" s="38" t="s">
        <v>439</v>
      </c>
      <c r="B258" s="38" t="s">
        <v>1202</v>
      </c>
      <c r="C258" s="72" t="s">
        <v>45</v>
      </c>
      <c r="D258" s="39">
        <v>3500885</v>
      </c>
      <c r="E258" s="39">
        <v>3500885</v>
      </c>
      <c r="F258" s="39">
        <v>3500885</v>
      </c>
      <c r="G258" s="39">
        <v>0</v>
      </c>
      <c r="H258" s="39">
        <v>0</v>
      </c>
      <c r="I258" s="39">
        <v>0</v>
      </c>
      <c r="J258" s="39">
        <v>3413178.24</v>
      </c>
      <c r="K258" s="39">
        <v>1374503.24</v>
      </c>
      <c r="L258" s="39">
        <v>87706.76</v>
      </c>
      <c r="M258" s="39">
        <v>87706.76</v>
      </c>
      <c r="N258" s="48">
        <f t="shared" si="3"/>
        <v>0.97494726047842195</v>
      </c>
    </row>
    <row r="259" spans="1:14" x14ac:dyDescent="0.2">
      <c r="A259" s="38" t="s">
        <v>440</v>
      </c>
      <c r="B259" s="38" t="s">
        <v>1203</v>
      </c>
      <c r="C259" s="72" t="s">
        <v>45</v>
      </c>
      <c r="D259" s="39">
        <v>5890885</v>
      </c>
      <c r="E259" s="39">
        <v>5890885</v>
      </c>
      <c r="F259" s="39">
        <v>5890885</v>
      </c>
      <c r="G259" s="39">
        <v>0</v>
      </c>
      <c r="H259" s="39">
        <v>0</v>
      </c>
      <c r="I259" s="39">
        <v>0</v>
      </c>
      <c r="J259" s="39">
        <v>5207538</v>
      </c>
      <c r="K259" s="39">
        <v>5090334.4000000004</v>
      </c>
      <c r="L259" s="39">
        <v>683347</v>
      </c>
      <c r="M259" s="39">
        <v>683347</v>
      </c>
      <c r="N259" s="48">
        <f t="shared" ref="N259:N322" si="4">+J259/E259</f>
        <v>0.88399926326859202</v>
      </c>
    </row>
    <row r="260" spans="1:14" x14ac:dyDescent="0.2">
      <c r="A260" s="38" t="s">
        <v>441</v>
      </c>
      <c r="B260" s="38" t="s">
        <v>1204</v>
      </c>
      <c r="C260" s="72" t="s">
        <v>45</v>
      </c>
      <c r="D260" s="39">
        <v>3196685</v>
      </c>
      <c r="E260" s="39">
        <v>3196685</v>
      </c>
      <c r="F260" s="39">
        <v>3196685</v>
      </c>
      <c r="G260" s="39">
        <v>0</v>
      </c>
      <c r="H260" s="39">
        <v>0</v>
      </c>
      <c r="I260" s="39">
        <v>0</v>
      </c>
      <c r="J260" s="39">
        <v>2962167.52</v>
      </c>
      <c r="K260" s="39">
        <v>2844963.92</v>
      </c>
      <c r="L260" s="39">
        <v>234517.48</v>
      </c>
      <c r="M260" s="39">
        <v>234517.48</v>
      </c>
      <c r="N260" s="48">
        <f t="shared" si="4"/>
        <v>0.92663728831586467</v>
      </c>
    </row>
    <row r="261" spans="1:14" x14ac:dyDescent="0.2">
      <c r="A261" s="38" t="s">
        <v>442</v>
      </c>
      <c r="B261" s="38" t="s">
        <v>1205</v>
      </c>
      <c r="C261" s="72" t="s">
        <v>45</v>
      </c>
      <c r="D261" s="39">
        <v>10464000</v>
      </c>
      <c r="E261" s="39">
        <v>10464000</v>
      </c>
      <c r="F261" s="39">
        <v>10464000</v>
      </c>
      <c r="G261" s="39">
        <v>0</v>
      </c>
      <c r="H261" s="39">
        <v>0</v>
      </c>
      <c r="I261" s="39">
        <v>0</v>
      </c>
      <c r="J261" s="39">
        <v>1273269.6200000001</v>
      </c>
      <c r="K261" s="39">
        <v>218437.22</v>
      </c>
      <c r="L261" s="39">
        <v>9190730.3800000008</v>
      </c>
      <c r="M261" s="39">
        <v>9190730.3800000008</v>
      </c>
      <c r="N261" s="48">
        <f t="shared" si="4"/>
        <v>0.12168096521406729</v>
      </c>
    </row>
    <row r="262" spans="1:14" x14ac:dyDescent="0.2">
      <c r="A262" s="38" t="s">
        <v>443</v>
      </c>
      <c r="B262" s="38" t="s">
        <v>1206</v>
      </c>
      <c r="C262" s="72" t="s">
        <v>45</v>
      </c>
      <c r="D262" s="39">
        <v>3196685</v>
      </c>
      <c r="E262" s="39">
        <v>3196685</v>
      </c>
      <c r="F262" s="39">
        <v>3196685</v>
      </c>
      <c r="G262" s="39">
        <v>0</v>
      </c>
      <c r="H262" s="39">
        <v>0</v>
      </c>
      <c r="I262" s="39">
        <v>0</v>
      </c>
      <c r="J262" s="39">
        <v>2939016.02</v>
      </c>
      <c r="K262" s="39">
        <v>1156066.02</v>
      </c>
      <c r="L262" s="39">
        <v>257668.98</v>
      </c>
      <c r="M262" s="39">
        <v>257668.98</v>
      </c>
      <c r="N262" s="48">
        <f t="shared" si="4"/>
        <v>0.9193949419476739</v>
      </c>
    </row>
    <row r="263" spans="1:14" x14ac:dyDescent="0.2">
      <c r="A263" s="38" t="s">
        <v>444</v>
      </c>
      <c r="B263" s="38" t="s">
        <v>1207</v>
      </c>
      <c r="C263" s="72" t="s">
        <v>45</v>
      </c>
      <c r="D263" s="39">
        <v>3500885</v>
      </c>
      <c r="E263" s="39">
        <v>3500885</v>
      </c>
      <c r="F263" s="39">
        <v>3500885</v>
      </c>
      <c r="G263" s="39">
        <v>0</v>
      </c>
      <c r="H263" s="39">
        <v>0</v>
      </c>
      <c r="I263" s="39">
        <v>0</v>
      </c>
      <c r="J263" s="39">
        <v>3461613.23</v>
      </c>
      <c r="K263" s="39">
        <v>2461613.23</v>
      </c>
      <c r="L263" s="39">
        <v>39271.769999999997</v>
      </c>
      <c r="M263" s="39">
        <v>39271.769999999997</v>
      </c>
      <c r="N263" s="48">
        <f t="shared" si="4"/>
        <v>0.98878233075350952</v>
      </c>
    </row>
    <row r="264" spans="1:14" x14ac:dyDescent="0.2">
      <c r="A264" s="38" t="s">
        <v>445</v>
      </c>
      <c r="B264" s="38" t="s">
        <v>1208</v>
      </c>
      <c r="C264" s="72" t="s">
        <v>45</v>
      </c>
      <c r="D264" s="39">
        <v>3196685</v>
      </c>
      <c r="E264" s="39">
        <v>3196685</v>
      </c>
      <c r="F264" s="39">
        <v>3196685</v>
      </c>
      <c r="G264" s="39">
        <v>0</v>
      </c>
      <c r="H264" s="39">
        <v>0</v>
      </c>
      <c r="I264" s="39">
        <v>0</v>
      </c>
      <c r="J264" s="39">
        <v>3062591.61</v>
      </c>
      <c r="K264" s="39">
        <v>2937403.02</v>
      </c>
      <c r="L264" s="39">
        <v>134093.39000000001</v>
      </c>
      <c r="M264" s="39">
        <v>134093.39000000001</v>
      </c>
      <c r="N264" s="48">
        <f t="shared" si="4"/>
        <v>0.95805236049219733</v>
      </c>
    </row>
    <row r="265" spans="1:14" x14ac:dyDescent="0.2">
      <c r="A265" s="38" t="s">
        <v>446</v>
      </c>
      <c r="B265" s="38" t="s">
        <v>1209</v>
      </c>
      <c r="C265" s="72" t="s">
        <v>45</v>
      </c>
      <c r="D265" s="39">
        <v>1995240</v>
      </c>
      <c r="E265" s="39">
        <v>1995240</v>
      </c>
      <c r="F265" s="39">
        <v>1995240</v>
      </c>
      <c r="G265" s="39">
        <v>0</v>
      </c>
      <c r="H265" s="39">
        <v>0</v>
      </c>
      <c r="I265" s="39">
        <v>0</v>
      </c>
      <c r="J265" s="39">
        <v>1957903.24</v>
      </c>
      <c r="K265" s="39">
        <v>1957903.24</v>
      </c>
      <c r="L265" s="39">
        <v>37336.76</v>
      </c>
      <c r="M265" s="39">
        <v>37336.76</v>
      </c>
      <c r="N265" s="48">
        <f t="shared" si="4"/>
        <v>0.98128708325815439</v>
      </c>
    </row>
    <row r="266" spans="1:14" x14ac:dyDescent="0.2">
      <c r="A266" s="38" t="s">
        <v>447</v>
      </c>
      <c r="B266" s="38" t="s">
        <v>1210</v>
      </c>
      <c r="C266" s="72" t="s">
        <v>45</v>
      </c>
      <c r="D266" s="39">
        <v>11082620</v>
      </c>
      <c r="E266" s="39">
        <v>3500885</v>
      </c>
      <c r="F266" s="39">
        <v>3500885</v>
      </c>
      <c r="G266" s="39">
        <v>0</v>
      </c>
      <c r="H266" s="39">
        <v>0</v>
      </c>
      <c r="I266" s="39">
        <v>0</v>
      </c>
      <c r="J266" s="39">
        <v>2897672.43</v>
      </c>
      <c r="K266" s="39">
        <v>2897672.43</v>
      </c>
      <c r="L266" s="39">
        <v>603212.56999999995</v>
      </c>
      <c r="M266" s="39">
        <v>603212.56999999995</v>
      </c>
      <c r="N266" s="48">
        <f t="shared" si="4"/>
        <v>0.82769711944265523</v>
      </c>
    </row>
    <row r="267" spans="1:14" x14ac:dyDescent="0.2">
      <c r="A267" s="38" t="s">
        <v>448</v>
      </c>
      <c r="B267" s="38" t="s">
        <v>1211</v>
      </c>
      <c r="C267" s="72" t="s">
        <v>45</v>
      </c>
      <c r="D267" s="39">
        <v>11082620</v>
      </c>
      <c r="E267" s="39">
        <v>3500885</v>
      </c>
      <c r="F267" s="39">
        <v>3500885</v>
      </c>
      <c r="G267" s="39">
        <v>0</v>
      </c>
      <c r="H267" s="39">
        <v>0</v>
      </c>
      <c r="I267" s="39">
        <v>0</v>
      </c>
      <c r="J267" s="39">
        <v>2965938.23</v>
      </c>
      <c r="K267" s="39">
        <v>2848734.63</v>
      </c>
      <c r="L267" s="39">
        <v>534946.77</v>
      </c>
      <c r="M267" s="39">
        <v>534946.77</v>
      </c>
      <c r="N267" s="48">
        <f t="shared" si="4"/>
        <v>0.84719670311935413</v>
      </c>
    </row>
    <row r="268" spans="1:14" x14ac:dyDescent="0.2">
      <c r="A268" s="38" t="s">
        <v>449</v>
      </c>
      <c r="B268" s="38" t="s">
        <v>1212</v>
      </c>
      <c r="C268" s="72" t="s">
        <v>45</v>
      </c>
      <c r="D268" s="39">
        <v>41753157</v>
      </c>
      <c r="E268" s="39">
        <v>41753157</v>
      </c>
      <c r="F268" s="39">
        <v>41753157</v>
      </c>
      <c r="G268" s="39">
        <v>0</v>
      </c>
      <c r="H268" s="39">
        <v>0</v>
      </c>
      <c r="I268" s="39">
        <v>0</v>
      </c>
      <c r="J268" s="39">
        <v>4106707.4</v>
      </c>
      <c r="K268" s="39">
        <v>1104832.3999999999</v>
      </c>
      <c r="L268" s="39">
        <v>37646449.600000001</v>
      </c>
      <c r="M268" s="39">
        <v>37646449.600000001</v>
      </c>
      <c r="N268" s="48">
        <f t="shared" si="4"/>
        <v>9.8356811677737327E-2</v>
      </c>
    </row>
    <row r="269" spans="1:14" x14ac:dyDescent="0.2">
      <c r="A269" s="38" t="s">
        <v>450</v>
      </c>
      <c r="B269" s="38" t="s">
        <v>1213</v>
      </c>
      <c r="C269" s="72" t="s">
        <v>45</v>
      </c>
      <c r="D269" s="39">
        <v>3196685</v>
      </c>
      <c r="E269" s="39">
        <v>3196685</v>
      </c>
      <c r="F269" s="39">
        <v>3196685</v>
      </c>
      <c r="G269" s="39">
        <v>0</v>
      </c>
      <c r="H269" s="39">
        <v>0</v>
      </c>
      <c r="I269" s="39">
        <v>0</v>
      </c>
      <c r="J269" s="39">
        <v>2418250.2200000002</v>
      </c>
      <c r="K269" s="39">
        <v>2301046.62</v>
      </c>
      <c r="L269" s="39">
        <v>778434.78</v>
      </c>
      <c r="M269" s="39">
        <v>778434.78</v>
      </c>
      <c r="N269" s="48">
        <f t="shared" si="4"/>
        <v>0.75648686686364164</v>
      </c>
    </row>
    <row r="270" spans="1:14" x14ac:dyDescent="0.2">
      <c r="A270" s="38" t="s">
        <v>451</v>
      </c>
      <c r="B270" s="38" t="s">
        <v>1214</v>
      </c>
      <c r="C270" s="72" t="s">
        <v>45</v>
      </c>
      <c r="D270" s="39">
        <v>3196685</v>
      </c>
      <c r="E270" s="39">
        <v>3362332</v>
      </c>
      <c r="F270" s="39">
        <v>3362332</v>
      </c>
      <c r="G270" s="39">
        <v>0</v>
      </c>
      <c r="H270" s="39">
        <v>0</v>
      </c>
      <c r="I270" s="39">
        <v>0</v>
      </c>
      <c r="J270" s="39">
        <v>2604385.2000000002</v>
      </c>
      <c r="K270" s="39">
        <v>0</v>
      </c>
      <c r="L270" s="39">
        <v>757946.8</v>
      </c>
      <c r="M270" s="39">
        <v>757946.8</v>
      </c>
      <c r="N270" s="48">
        <f t="shared" si="4"/>
        <v>0.77457704950016837</v>
      </c>
    </row>
    <row r="271" spans="1:14" x14ac:dyDescent="0.2">
      <c r="A271" s="38" t="s">
        <v>452</v>
      </c>
      <c r="B271" s="38" t="s">
        <v>1215</v>
      </c>
      <c r="C271" s="72" t="s">
        <v>45</v>
      </c>
      <c r="D271" s="39">
        <v>1691040</v>
      </c>
      <c r="E271" s="39">
        <v>1917466</v>
      </c>
      <c r="F271" s="39">
        <v>1917466</v>
      </c>
      <c r="G271" s="39">
        <v>0</v>
      </c>
      <c r="H271" s="39">
        <v>0</v>
      </c>
      <c r="I271" s="39">
        <v>0</v>
      </c>
      <c r="J271" s="39">
        <v>1553269.62</v>
      </c>
      <c r="K271" s="39">
        <v>1273269.6200000001</v>
      </c>
      <c r="L271" s="39">
        <v>364196.38</v>
      </c>
      <c r="M271" s="39">
        <v>364196.38</v>
      </c>
      <c r="N271" s="48">
        <f t="shared" si="4"/>
        <v>0.81006370908271652</v>
      </c>
    </row>
    <row r="272" spans="1:14" x14ac:dyDescent="0.2">
      <c r="A272" s="38" t="s">
        <v>453</v>
      </c>
      <c r="B272" s="38" t="s">
        <v>1216</v>
      </c>
      <c r="C272" s="72" t="s">
        <v>45</v>
      </c>
      <c r="D272" s="39">
        <v>88711487</v>
      </c>
      <c r="E272" s="39">
        <v>88711487</v>
      </c>
      <c r="F272" s="39">
        <v>88711487</v>
      </c>
      <c r="G272" s="39">
        <v>0</v>
      </c>
      <c r="H272" s="39">
        <v>0</v>
      </c>
      <c r="I272" s="39">
        <v>0</v>
      </c>
      <c r="J272" s="39">
        <v>10684903.23</v>
      </c>
      <c r="K272" s="39">
        <v>7077688.2300000004</v>
      </c>
      <c r="L272" s="39">
        <v>78026583.769999996</v>
      </c>
      <c r="M272" s="39">
        <v>78026583.769999996</v>
      </c>
      <c r="N272" s="48">
        <f t="shared" si="4"/>
        <v>0.12044554308958884</v>
      </c>
    </row>
    <row r="273" spans="1:14" x14ac:dyDescent="0.2">
      <c r="A273" s="38" t="s">
        <v>454</v>
      </c>
      <c r="B273" s="38" t="s">
        <v>1217</v>
      </c>
      <c r="C273" s="72" t="s">
        <v>45</v>
      </c>
      <c r="D273" s="39">
        <v>77911440</v>
      </c>
      <c r="E273" s="39">
        <v>77911440</v>
      </c>
      <c r="F273" s="39">
        <v>77911440</v>
      </c>
      <c r="G273" s="39">
        <v>0</v>
      </c>
      <c r="H273" s="39">
        <v>0</v>
      </c>
      <c r="I273" s="39">
        <v>0</v>
      </c>
      <c r="J273" s="39">
        <v>18218366.640000001</v>
      </c>
      <c r="K273" s="39">
        <v>14183566.640000001</v>
      </c>
      <c r="L273" s="39">
        <v>59693073.359999999</v>
      </c>
      <c r="M273" s="39">
        <v>59693073.359999999</v>
      </c>
      <c r="N273" s="48">
        <f t="shared" si="4"/>
        <v>0.23383429493794494</v>
      </c>
    </row>
    <row r="274" spans="1:14" x14ac:dyDescent="0.2">
      <c r="A274" s="38" t="s">
        <v>455</v>
      </c>
      <c r="B274" s="38" t="s">
        <v>1218</v>
      </c>
      <c r="C274" s="72" t="s">
        <v>45</v>
      </c>
      <c r="D274" s="39">
        <v>3045240</v>
      </c>
      <c r="E274" s="39">
        <v>3045240</v>
      </c>
      <c r="F274" s="39">
        <v>3045240</v>
      </c>
      <c r="G274" s="39">
        <v>0</v>
      </c>
      <c r="H274" s="39">
        <v>0</v>
      </c>
      <c r="I274" s="39">
        <v>0</v>
      </c>
      <c r="J274" s="39">
        <v>2921638.23</v>
      </c>
      <c r="K274" s="39">
        <v>1382488.23</v>
      </c>
      <c r="L274" s="39">
        <v>123601.77</v>
      </c>
      <c r="M274" s="39">
        <v>123601.77</v>
      </c>
      <c r="N274" s="48">
        <f t="shared" si="4"/>
        <v>0.95941148480907912</v>
      </c>
    </row>
    <row r="275" spans="1:14" x14ac:dyDescent="0.2">
      <c r="A275" s="38" t="s">
        <v>456</v>
      </c>
      <c r="B275" s="38" t="s">
        <v>1219</v>
      </c>
      <c r="C275" s="72" t="s">
        <v>45</v>
      </c>
      <c r="D275" s="39">
        <v>11082620</v>
      </c>
      <c r="E275" s="39">
        <v>10831413</v>
      </c>
      <c r="F275" s="39">
        <v>10831413</v>
      </c>
      <c r="G275" s="39">
        <v>0</v>
      </c>
      <c r="H275" s="39">
        <v>0</v>
      </c>
      <c r="I275" s="39">
        <v>0</v>
      </c>
      <c r="J275" s="39">
        <v>6472311.1299999999</v>
      </c>
      <c r="K275" s="39">
        <v>4583040.13</v>
      </c>
      <c r="L275" s="39">
        <v>4359101.87</v>
      </c>
      <c r="M275" s="39">
        <v>4359101.87</v>
      </c>
      <c r="N275" s="48">
        <f t="shared" si="4"/>
        <v>0.59755002694477621</v>
      </c>
    </row>
    <row r="276" spans="1:14" x14ac:dyDescent="0.2">
      <c r="A276" s="38" t="s">
        <v>457</v>
      </c>
      <c r="B276" s="38" t="s">
        <v>1220</v>
      </c>
      <c r="C276" s="72" t="s">
        <v>45</v>
      </c>
      <c r="D276" s="39">
        <v>11082620</v>
      </c>
      <c r="E276" s="39">
        <v>10944695</v>
      </c>
      <c r="F276" s="39">
        <v>10944695</v>
      </c>
      <c r="G276" s="39">
        <v>0</v>
      </c>
      <c r="H276" s="39">
        <v>0</v>
      </c>
      <c r="I276" s="39">
        <v>0</v>
      </c>
      <c r="J276" s="39">
        <v>3255009.23</v>
      </c>
      <c r="K276" s="39">
        <v>1382488.23</v>
      </c>
      <c r="L276" s="39">
        <v>7689685.7699999996</v>
      </c>
      <c r="M276" s="39">
        <v>7689685.7699999996</v>
      </c>
      <c r="N276" s="48">
        <f t="shared" si="4"/>
        <v>0.29740520224638511</v>
      </c>
    </row>
    <row r="277" spans="1:14" x14ac:dyDescent="0.2">
      <c r="A277" s="38" t="s">
        <v>458</v>
      </c>
      <c r="B277" s="38" t="s">
        <v>1221</v>
      </c>
      <c r="C277" s="72" t="s">
        <v>45</v>
      </c>
      <c r="D277" s="39">
        <v>18705818</v>
      </c>
      <c r="E277" s="39">
        <v>18184984</v>
      </c>
      <c r="F277" s="39">
        <v>18184984</v>
      </c>
      <c r="G277" s="39">
        <v>0</v>
      </c>
      <c r="H277" s="39">
        <v>0</v>
      </c>
      <c r="I277" s="39">
        <v>0</v>
      </c>
      <c r="J277" s="39">
        <v>14724228.24</v>
      </c>
      <c r="K277" s="39">
        <v>12833357.24</v>
      </c>
      <c r="L277" s="39">
        <v>3460755.76</v>
      </c>
      <c r="M277" s="39">
        <v>3460755.76</v>
      </c>
      <c r="N277" s="48">
        <f t="shared" si="4"/>
        <v>0.80969156970388312</v>
      </c>
    </row>
    <row r="278" spans="1:14" x14ac:dyDescent="0.2">
      <c r="A278" s="38" t="s">
        <v>459</v>
      </c>
      <c r="B278" s="38" t="s">
        <v>1222</v>
      </c>
      <c r="C278" s="72" t="s">
        <v>45</v>
      </c>
      <c r="D278" s="39">
        <v>11804690</v>
      </c>
      <c r="E278" s="39">
        <v>11532199</v>
      </c>
      <c r="F278" s="39">
        <v>11532199</v>
      </c>
      <c r="G278" s="39">
        <v>0</v>
      </c>
      <c r="H278" s="39">
        <v>0</v>
      </c>
      <c r="I278" s="39">
        <v>0</v>
      </c>
      <c r="J278" s="39">
        <v>7559163.2699999996</v>
      </c>
      <c r="K278" s="39">
        <v>5543063.2699999996</v>
      </c>
      <c r="L278" s="39">
        <v>3973035.73</v>
      </c>
      <c r="M278" s="39">
        <v>3973035.73</v>
      </c>
      <c r="N278" s="48">
        <f t="shared" si="4"/>
        <v>0.65548324911840317</v>
      </c>
    </row>
    <row r="279" spans="1:14" x14ac:dyDescent="0.2">
      <c r="A279" s="38" t="s">
        <v>460</v>
      </c>
      <c r="B279" s="38" t="s">
        <v>1223</v>
      </c>
      <c r="C279" s="72" t="s">
        <v>45</v>
      </c>
      <c r="D279" s="39">
        <v>11082620</v>
      </c>
      <c r="E279" s="39">
        <v>11082620</v>
      </c>
      <c r="F279" s="39">
        <v>11082620</v>
      </c>
      <c r="G279" s="39">
        <v>0</v>
      </c>
      <c r="H279" s="39">
        <v>0</v>
      </c>
      <c r="I279" s="39">
        <v>0</v>
      </c>
      <c r="J279" s="39">
        <v>8625709.1300000008</v>
      </c>
      <c r="K279" s="39">
        <v>6676859.1299999999</v>
      </c>
      <c r="L279" s="39">
        <v>2456910.87</v>
      </c>
      <c r="M279" s="39">
        <v>2456910.87</v>
      </c>
      <c r="N279" s="48">
        <f t="shared" si="4"/>
        <v>0.778309563081654</v>
      </c>
    </row>
    <row r="280" spans="1:14" x14ac:dyDescent="0.2">
      <c r="A280" s="38" t="s">
        <v>461</v>
      </c>
      <c r="B280" s="38" t="s">
        <v>1224</v>
      </c>
      <c r="C280" s="72" t="s">
        <v>45</v>
      </c>
      <c r="D280" s="39">
        <v>11082620</v>
      </c>
      <c r="E280" s="39">
        <v>10831413</v>
      </c>
      <c r="F280" s="39">
        <v>10831413</v>
      </c>
      <c r="G280" s="39">
        <v>0</v>
      </c>
      <c r="H280" s="39">
        <v>0</v>
      </c>
      <c r="I280" s="39">
        <v>0</v>
      </c>
      <c r="J280" s="39">
        <v>8636509.1300000008</v>
      </c>
      <c r="K280" s="39">
        <v>6676859.1299999999</v>
      </c>
      <c r="L280" s="39">
        <v>2194903.87</v>
      </c>
      <c r="M280" s="39">
        <v>2194903.87</v>
      </c>
      <c r="N280" s="48">
        <f t="shared" si="4"/>
        <v>0.79735756821386095</v>
      </c>
    </row>
    <row r="281" spans="1:14" x14ac:dyDescent="0.2">
      <c r="A281" s="38" t="s">
        <v>462</v>
      </c>
      <c r="B281" s="38" t="s">
        <v>1225</v>
      </c>
      <c r="C281" s="72" t="s">
        <v>45</v>
      </c>
      <c r="D281" s="39">
        <v>11804690</v>
      </c>
      <c r="E281" s="39">
        <v>11532199</v>
      </c>
      <c r="F281" s="39">
        <v>11532199</v>
      </c>
      <c r="G281" s="39">
        <v>0</v>
      </c>
      <c r="H281" s="39">
        <v>0</v>
      </c>
      <c r="I281" s="39">
        <v>0</v>
      </c>
      <c r="J281" s="39">
        <v>9127134.9299999997</v>
      </c>
      <c r="K281" s="39">
        <v>5210374.76</v>
      </c>
      <c r="L281" s="39">
        <v>2405064.0699999998</v>
      </c>
      <c r="M281" s="39">
        <v>2405064.0699999998</v>
      </c>
      <c r="N281" s="48">
        <f t="shared" si="4"/>
        <v>0.7914479215976068</v>
      </c>
    </row>
    <row r="282" spans="1:14" x14ac:dyDescent="0.2">
      <c r="A282" s="38" t="s">
        <v>463</v>
      </c>
      <c r="B282" s="38" t="s">
        <v>1226</v>
      </c>
      <c r="C282" s="72" t="s">
        <v>45</v>
      </c>
      <c r="D282" s="39">
        <v>19066853</v>
      </c>
      <c r="E282" s="39">
        <v>18535550</v>
      </c>
      <c r="F282" s="39">
        <v>18535550</v>
      </c>
      <c r="G282" s="39">
        <v>0</v>
      </c>
      <c r="H282" s="39">
        <v>0</v>
      </c>
      <c r="I282" s="39">
        <v>0</v>
      </c>
      <c r="J282" s="39">
        <v>13462190.699999999</v>
      </c>
      <c r="K282" s="39">
        <v>11518790.699999999</v>
      </c>
      <c r="L282" s="39">
        <v>5073359.3</v>
      </c>
      <c r="M282" s="39">
        <v>5073359.3</v>
      </c>
      <c r="N282" s="48">
        <f t="shared" si="4"/>
        <v>0.72629032858480047</v>
      </c>
    </row>
    <row r="283" spans="1:14" x14ac:dyDescent="0.2">
      <c r="A283" s="38" t="s">
        <v>464</v>
      </c>
      <c r="B283" s="38" t="s">
        <v>1227</v>
      </c>
      <c r="C283" s="72" t="s">
        <v>45</v>
      </c>
      <c r="D283" s="39">
        <v>11443655</v>
      </c>
      <c r="E283" s="39">
        <v>11443655</v>
      </c>
      <c r="F283" s="39">
        <v>11443655</v>
      </c>
      <c r="G283" s="39">
        <v>0</v>
      </c>
      <c r="H283" s="39">
        <v>0</v>
      </c>
      <c r="I283" s="39">
        <v>0</v>
      </c>
      <c r="J283" s="39">
        <v>7309293.6900000004</v>
      </c>
      <c r="K283" s="39">
        <v>5362168.6900000004</v>
      </c>
      <c r="L283" s="39">
        <v>4134361.31</v>
      </c>
      <c r="M283" s="39">
        <v>4134361.31</v>
      </c>
      <c r="N283" s="48">
        <f t="shared" si="4"/>
        <v>0.63872020696184917</v>
      </c>
    </row>
    <row r="284" spans="1:14" x14ac:dyDescent="0.2">
      <c r="A284" s="38" t="s">
        <v>465</v>
      </c>
      <c r="B284" s="38" t="s">
        <v>1228</v>
      </c>
      <c r="C284" s="72" t="s">
        <v>45</v>
      </c>
      <c r="D284" s="39">
        <v>10028805</v>
      </c>
      <c r="E284" s="39">
        <v>10028805</v>
      </c>
      <c r="F284" s="39">
        <v>10028805</v>
      </c>
      <c r="G284" s="39">
        <v>0</v>
      </c>
      <c r="H284" s="39">
        <v>0</v>
      </c>
      <c r="I284" s="39">
        <v>0</v>
      </c>
      <c r="J284" s="39">
        <v>3269538.23</v>
      </c>
      <c r="K284" s="39">
        <v>1382488.23</v>
      </c>
      <c r="L284" s="39">
        <v>6759266.7699999996</v>
      </c>
      <c r="M284" s="39">
        <v>6759266.7699999996</v>
      </c>
      <c r="N284" s="48">
        <f t="shared" si="4"/>
        <v>0.32601473754849158</v>
      </c>
    </row>
    <row r="285" spans="1:14" x14ac:dyDescent="0.2">
      <c r="A285" s="38" t="s">
        <v>466</v>
      </c>
      <c r="B285" s="38" t="s">
        <v>1229</v>
      </c>
      <c r="C285" s="72" t="s">
        <v>45</v>
      </c>
      <c r="D285" s="39">
        <v>32536667</v>
      </c>
      <c r="E285" s="39">
        <v>32536667</v>
      </c>
      <c r="F285" s="39">
        <v>32536667</v>
      </c>
      <c r="G285" s="39">
        <v>0</v>
      </c>
      <c r="H285" s="39">
        <v>0</v>
      </c>
      <c r="I285" s="39">
        <v>0</v>
      </c>
      <c r="J285" s="39">
        <v>7196148.2300000004</v>
      </c>
      <c r="K285" s="39">
        <v>4653373.2300000004</v>
      </c>
      <c r="L285" s="39">
        <v>25340518.77</v>
      </c>
      <c r="M285" s="39">
        <v>25340518.77</v>
      </c>
      <c r="N285" s="48">
        <f t="shared" si="4"/>
        <v>0.22117041767062373</v>
      </c>
    </row>
    <row r="286" spans="1:14" x14ac:dyDescent="0.2">
      <c r="A286" s="38" t="s">
        <v>467</v>
      </c>
      <c r="B286" s="38" t="s">
        <v>1230</v>
      </c>
      <c r="C286" s="72" t="s">
        <v>45</v>
      </c>
      <c r="D286" s="39">
        <v>13219873</v>
      </c>
      <c r="E286" s="39">
        <v>12919746</v>
      </c>
      <c r="F286" s="39">
        <v>12919746</v>
      </c>
      <c r="G286" s="39">
        <v>0</v>
      </c>
      <c r="H286" s="39">
        <v>0</v>
      </c>
      <c r="I286" s="39">
        <v>0</v>
      </c>
      <c r="J286" s="39">
        <v>8612671.5700000003</v>
      </c>
      <c r="K286" s="39">
        <v>5901571.5700000003</v>
      </c>
      <c r="L286" s="39">
        <v>4307074.43</v>
      </c>
      <c r="M286" s="39">
        <v>4307074.43</v>
      </c>
      <c r="N286" s="48">
        <f t="shared" si="4"/>
        <v>0.66662855214026651</v>
      </c>
    </row>
    <row r="287" spans="1:14" x14ac:dyDescent="0.2">
      <c r="A287" s="38" t="s">
        <v>468</v>
      </c>
      <c r="B287" s="38" t="s">
        <v>1231</v>
      </c>
      <c r="C287" s="72" t="s">
        <v>45</v>
      </c>
      <c r="D287" s="39">
        <v>10899194</v>
      </c>
      <c r="E287" s="39">
        <v>10653630</v>
      </c>
      <c r="F287" s="39">
        <v>10653630</v>
      </c>
      <c r="G287" s="39">
        <v>0</v>
      </c>
      <c r="H287" s="39">
        <v>0</v>
      </c>
      <c r="I287" s="39">
        <v>0</v>
      </c>
      <c r="J287" s="39">
        <v>7117766.2300000004</v>
      </c>
      <c r="K287" s="39">
        <v>5089491.2300000004</v>
      </c>
      <c r="L287" s="39">
        <v>3535863.77</v>
      </c>
      <c r="M287" s="39">
        <v>3535863.77</v>
      </c>
      <c r="N287" s="48">
        <f t="shared" si="4"/>
        <v>0.66810713625308937</v>
      </c>
    </row>
    <row r="288" spans="1:14" x14ac:dyDescent="0.2">
      <c r="A288" s="38" t="s">
        <v>469</v>
      </c>
      <c r="B288" s="38" t="s">
        <v>1232</v>
      </c>
      <c r="C288" s="72" t="s">
        <v>45</v>
      </c>
      <c r="D288" s="39">
        <v>11804690</v>
      </c>
      <c r="E288" s="39">
        <v>11532199</v>
      </c>
      <c r="F288" s="39">
        <v>11532199</v>
      </c>
      <c r="G288" s="39">
        <v>0</v>
      </c>
      <c r="H288" s="39">
        <v>0</v>
      </c>
      <c r="I288" s="39">
        <v>0</v>
      </c>
      <c r="J288" s="39">
        <v>8101401.9699999997</v>
      </c>
      <c r="K288" s="39">
        <v>6427594.9699999997</v>
      </c>
      <c r="L288" s="39">
        <v>3430797.03</v>
      </c>
      <c r="M288" s="39">
        <v>3430797.03</v>
      </c>
      <c r="N288" s="48">
        <f t="shared" si="4"/>
        <v>0.70250278979750524</v>
      </c>
    </row>
    <row r="289" spans="1:14" x14ac:dyDescent="0.2">
      <c r="A289" s="38" t="s">
        <v>470</v>
      </c>
      <c r="B289" s="38" t="s">
        <v>1233</v>
      </c>
      <c r="C289" s="72" t="s">
        <v>45</v>
      </c>
      <c r="D289" s="39">
        <v>11334389</v>
      </c>
      <c r="E289" s="39">
        <v>11076012</v>
      </c>
      <c r="F289" s="39">
        <v>11076012</v>
      </c>
      <c r="G289" s="39">
        <v>0</v>
      </c>
      <c r="H289" s="39">
        <v>0</v>
      </c>
      <c r="I289" s="39">
        <v>0</v>
      </c>
      <c r="J289" s="39">
        <v>7340850.2300000004</v>
      </c>
      <c r="K289" s="39">
        <v>5307550.2300000004</v>
      </c>
      <c r="L289" s="39">
        <v>3735161.77</v>
      </c>
      <c r="M289" s="39">
        <v>3735161.77</v>
      </c>
      <c r="N289" s="48">
        <f t="shared" si="4"/>
        <v>0.66277015860943456</v>
      </c>
    </row>
    <row r="290" spans="1:14" x14ac:dyDescent="0.2">
      <c r="A290" s="38" t="s">
        <v>471</v>
      </c>
      <c r="B290" s="38" t="s">
        <v>1234</v>
      </c>
      <c r="C290" s="72" t="s">
        <v>45</v>
      </c>
      <c r="D290" s="39">
        <v>18957587</v>
      </c>
      <c r="E290" s="39">
        <v>18429755</v>
      </c>
      <c r="F290" s="39">
        <v>18429755</v>
      </c>
      <c r="G290" s="39">
        <v>0</v>
      </c>
      <c r="H290" s="39">
        <v>0</v>
      </c>
      <c r="I290" s="39">
        <v>0</v>
      </c>
      <c r="J290" s="39">
        <v>14964672.24</v>
      </c>
      <c r="K290" s="39">
        <v>13009472.24</v>
      </c>
      <c r="L290" s="39">
        <v>3465082.76</v>
      </c>
      <c r="M290" s="39">
        <v>3465082.76</v>
      </c>
      <c r="N290" s="48">
        <f t="shared" si="4"/>
        <v>0.81198432860339165</v>
      </c>
    </row>
    <row r="291" spans="1:14" x14ac:dyDescent="0.2">
      <c r="A291" s="38" t="s">
        <v>472</v>
      </c>
      <c r="B291" s="38" t="s">
        <v>1235</v>
      </c>
      <c r="C291" s="72" t="s">
        <v>45</v>
      </c>
      <c r="D291" s="39">
        <v>17652003</v>
      </c>
      <c r="E291" s="39">
        <v>17162609</v>
      </c>
      <c r="F291" s="39">
        <v>17162609</v>
      </c>
      <c r="G291" s="39">
        <v>0</v>
      </c>
      <c r="H291" s="39">
        <v>0</v>
      </c>
      <c r="I291" s="39">
        <v>0</v>
      </c>
      <c r="J291" s="39">
        <v>12728060.24</v>
      </c>
      <c r="K291" s="39">
        <v>10809995.24</v>
      </c>
      <c r="L291" s="39">
        <v>4434548.76</v>
      </c>
      <c r="M291" s="39">
        <v>4434548.76</v>
      </c>
      <c r="N291" s="48">
        <f t="shared" si="4"/>
        <v>0.74161569724043708</v>
      </c>
    </row>
    <row r="292" spans="1:14" x14ac:dyDescent="0.2">
      <c r="A292" s="38" t="s">
        <v>473</v>
      </c>
      <c r="B292" s="38" t="s">
        <v>1236</v>
      </c>
      <c r="C292" s="72" t="s">
        <v>45</v>
      </c>
      <c r="D292" s="39">
        <v>11443655</v>
      </c>
      <c r="E292" s="39">
        <v>11443655</v>
      </c>
      <c r="F292" s="39">
        <v>11443655</v>
      </c>
      <c r="G292" s="39">
        <v>0</v>
      </c>
      <c r="H292" s="39">
        <v>0</v>
      </c>
      <c r="I292" s="39">
        <v>0</v>
      </c>
      <c r="J292" s="39">
        <v>3371188.23</v>
      </c>
      <c r="K292" s="39">
        <v>1382488.23</v>
      </c>
      <c r="L292" s="39">
        <v>8072466.7699999996</v>
      </c>
      <c r="M292" s="39">
        <v>8072466.7699999996</v>
      </c>
      <c r="N292" s="48">
        <f t="shared" si="4"/>
        <v>0.29459016634108598</v>
      </c>
    </row>
    <row r="293" spans="1:14" x14ac:dyDescent="0.2">
      <c r="A293" s="38" t="s">
        <v>474</v>
      </c>
      <c r="B293" s="38" t="s">
        <v>1237</v>
      </c>
      <c r="C293" s="72" t="s">
        <v>45</v>
      </c>
      <c r="D293" s="39">
        <v>17874839</v>
      </c>
      <c r="E293" s="39">
        <v>17874839</v>
      </c>
      <c r="F293" s="39">
        <v>17874839</v>
      </c>
      <c r="G293" s="39">
        <v>0</v>
      </c>
      <c r="H293" s="39">
        <v>0</v>
      </c>
      <c r="I293" s="39">
        <v>0</v>
      </c>
      <c r="J293" s="39">
        <v>13904660.220000001</v>
      </c>
      <c r="K293" s="39">
        <v>12961364.220000001</v>
      </c>
      <c r="L293" s="39">
        <v>3970178.78</v>
      </c>
      <c r="M293" s="39">
        <v>3970178.78</v>
      </c>
      <c r="N293" s="48">
        <f t="shared" si="4"/>
        <v>0.77789009568142131</v>
      </c>
    </row>
    <row r="294" spans="1:14" x14ac:dyDescent="0.2">
      <c r="A294" s="38" t="s">
        <v>475</v>
      </c>
      <c r="B294" s="38" t="s">
        <v>1238</v>
      </c>
      <c r="C294" s="72" t="s">
        <v>45</v>
      </c>
      <c r="D294" s="39">
        <v>97935271</v>
      </c>
      <c r="E294" s="39">
        <v>97935271</v>
      </c>
      <c r="F294" s="39">
        <v>97935271</v>
      </c>
      <c r="G294" s="39">
        <v>0</v>
      </c>
      <c r="H294" s="39">
        <v>0</v>
      </c>
      <c r="I294" s="39">
        <v>0</v>
      </c>
      <c r="J294" s="39">
        <v>23417906.170000002</v>
      </c>
      <c r="K294" s="39">
        <v>17877367.420000002</v>
      </c>
      <c r="L294" s="39">
        <v>74517364.829999998</v>
      </c>
      <c r="M294" s="39">
        <v>74517364.829999998</v>
      </c>
      <c r="N294" s="48">
        <f t="shared" si="4"/>
        <v>0.23911616244978789</v>
      </c>
    </row>
    <row r="295" spans="1:14" x14ac:dyDescent="0.2">
      <c r="A295" s="38" t="s">
        <v>476</v>
      </c>
      <c r="B295" s="38" t="s">
        <v>1239</v>
      </c>
      <c r="C295" s="72" t="s">
        <v>45</v>
      </c>
      <c r="D295" s="39">
        <v>3045240</v>
      </c>
      <c r="E295" s="39">
        <v>3045240</v>
      </c>
      <c r="F295" s="39">
        <v>3045240</v>
      </c>
      <c r="G295" s="39">
        <v>0</v>
      </c>
      <c r="H295" s="39">
        <v>0</v>
      </c>
      <c r="I295" s="39">
        <v>0</v>
      </c>
      <c r="J295" s="39">
        <v>2950103.74</v>
      </c>
      <c r="K295" s="39">
        <v>1374503.24</v>
      </c>
      <c r="L295" s="39">
        <v>95136.26</v>
      </c>
      <c r="M295" s="39">
        <v>95136.26</v>
      </c>
      <c r="N295" s="48">
        <f t="shared" si="4"/>
        <v>0.96875902720311047</v>
      </c>
    </row>
    <row r="296" spans="1:14" x14ac:dyDescent="0.2">
      <c r="A296" s="38" t="s">
        <v>477</v>
      </c>
      <c r="B296" s="38" t="s">
        <v>1240</v>
      </c>
      <c r="C296" s="72" t="s">
        <v>45</v>
      </c>
      <c r="D296" s="39">
        <v>16652003</v>
      </c>
      <c r="E296" s="39">
        <v>16652003</v>
      </c>
      <c r="F296" s="39">
        <v>16652003</v>
      </c>
      <c r="G296" s="39">
        <v>0</v>
      </c>
      <c r="H296" s="39">
        <v>0</v>
      </c>
      <c r="I296" s="39">
        <v>0</v>
      </c>
      <c r="J296" s="39">
        <v>10320870.880000001</v>
      </c>
      <c r="K296" s="39">
        <v>9311633.8800000008</v>
      </c>
      <c r="L296" s="39">
        <v>6331132.1200000001</v>
      </c>
      <c r="M296" s="39">
        <v>6331132.1200000001</v>
      </c>
      <c r="N296" s="48">
        <f t="shared" si="4"/>
        <v>0.61979756309195966</v>
      </c>
    </row>
    <row r="297" spans="1:14" x14ac:dyDescent="0.2">
      <c r="A297" s="38" t="s">
        <v>478</v>
      </c>
      <c r="B297" s="38" t="s">
        <v>1241</v>
      </c>
      <c r="C297" s="72" t="s">
        <v>45</v>
      </c>
      <c r="D297" s="39">
        <v>16652003</v>
      </c>
      <c r="E297" s="39">
        <v>16652003</v>
      </c>
      <c r="F297" s="39">
        <v>16652003</v>
      </c>
      <c r="G297" s="39">
        <v>0</v>
      </c>
      <c r="H297" s="39">
        <v>0</v>
      </c>
      <c r="I297" s="39">
        <v>0</v>
      </c>
      <c r="J297" s="39">
        <v>10846704.26</v>
      </c>
      <c r="K297" s="39">
        <v>9833662.7599999998</v>
      </c>
      <c r="L297" s="39">
        <v>5805298.7400000002</v>
      </c>
      <c r="M297" s="39">
        <v>5805298.7400000002</v>
      </c>
      <c r="N297" s="48">
        <f t="shared" si="4"/>
        <v>0.65137534865925739</v>
      </c>
    </row>
    <row r="298" spans="1:14" x14ac:dyDescent="0.2">
      <c r="A298" s="38" t="s">
        <v>479</v>
      </c>
      <c r="B298" s="38" t="s">
        <v>1242</v>
      </c>
      <c r="C298" s="72" t="s">
        <v>45</v>
      </c>
      <c r="D298" s="39">
        <v>1995240</v>
      </c>
      <c r="E298" s="39">
        <v>1995240</v>
      </c>
      <c r="F298" s="39">
        <v>1995240</v>
      </c>
      <c r="G298" s="39">
        <v>0</v>
      </c>
      <c r="H298" s="39">
        <v>0</v>
      </c>
      <c r="I298" s="39">
        <v>0</v>
      </c>
      <c r="J298" s="39">
        <v>1961204.73</v>
      </c>
      <c r="K298" s="39">
        <v>1382488.23</v>
      </c>
      <c r="L298" s="39">
        <v>34035.269999999997</v>
      </c>
      <c r="M298" s="39">
        <v>34035.269999999997</v>
      </c>
      <c r="N298" s="48">
        <f t="shared" si="4"/>
        <v>0.98294176640404163</v>
      </c>
    </row>
    <row r="299" spans="1:14" x14ac:dyDescent="0.2">
      <c r="A299" s="38" t="s">
        <v>480</v>
      </c>
      <c r="B299" s="38" t="s">
        <v>1243</v>
      </c>
      <c r="C299" s="72" t="s">
        <v>45</v>
      </c>
      <c r="D299" s="39">
        <v>1995240</v>
      </c>
      <c r="E299" s="39">
        <v>1995240</v>
      </c>
      <c r="F299" s="39">
        <v>1995240</v>
      </c>
      <c r="G299" s="39">
        <v>0</v>
      </c>
      <c r="H299" s="39">
        <v>0</v>
      </c>
      <c r="I299" s="39">
        <v>0</v>
      </c>
      <c r="J299" s="39">
        <v>1965679.73</v>
      </c>
      <c r="K299" s="39">
        <v>1382488.23</v>
      </c>
      <c r="L299" s="39">
        <v>29560.27</v>
      </c>
      <c r="M299" s="39">
        <v>29560.27</v>
      </c>
      <c r="N299" s="48">
        <f t="shared" si="4"/>
        <v>0.98518460435837296</v>
      </c>
    </row>
    <row r="300" spans="1:14" x14ac:dyDescent="0.2">
      <c r="A300" s="38" t="s">
        <v>481</v>
      </c>
      <c r="B300" s="38" t="s">
        <v>1244</v>
      </c>
      <c r="C300" s="72" t="s">
        <v>45</v>
      </c>
      <c r="D300" s="39">
        <v>1995240</v>
      </c>
      <c r="E300" s="39">
        <v>1995240</v>
      </c>
      <c r="F300" s="39">
        <v>1995240</v>
      </c>
      <c r="G300" s="39">
        <v>0</v>
      </c>
      <c r="H300" s="39">
        <v>0</v>
      </c>
      <c r="I300" s="39">
        <v>0</v>
      </c>
      <c r="J300" s="39">
        <v>1957393.24</v>
      </c>
      <c r="K300" s="39">
        <v>1374503.24</v>
      </c>
      <c r="L300" s="39">
        <v>37846.76</v>
      </c>
      <c r="M300" s="39">
        <v>37846.76</v>
      </c>
      <c r="N300" s="48">
        <f t="shared" si="4"/>
        <v>0.98103147491028653</v>
      </c>
    </row>
    <row r="301" spans="1:14" x14ac:dyDescent="0.2">
      <c r="A301" s="38" t="s">
        <v>482</v>
      </c>
      <c r="B301" s="38" t="s">
        <v>1245</v>
      </c>
      <c r="C301" s="72" t="s">
        <v>45</v>
      </c>
      <c r="D301" s="39">
        <v>101299247</v>
      </c>
      <c r="E301" s="39">
        <v>47911599</v>
      </c>
      <c r="F301" s="39">
        <v>47911599</v>
      </c>
      <c r="G301" s="39">
        <v>0</v>
      </c>
      <c r="H301" s="39">
        <v>0</v>
      </c>
      <c r="I301" s="39">
        <v>0</v>
      </c>
      <c r="J301" s="39">
        <v>37751490.369999997</v>
      </c>
      <c r="K301" s="39">
        <v>33111748.870000001</v>
      </c>
      <c r="L301" s="39">
        <v>10160108.630000001</v>
      </c>
      <c r="M301" s="39">
        <v>10160108.630000001</v>
      </c>
      <c r="N301" s="48">
        <f t="shared" si="4"/>
        <v>0.78794052292013872</v>
      </c>
    </row>
    <row r="302" spans="1:14" x14ac:dyDescent="0.2">
      <c r="A302" s="38" t="s">
        <v>483</v>
      </c>
      <c r="B302" s="38" t="s">
        <v>1246</v>
      </c>
      <c r="C302" s="72" t="s">
        <v>45</v>
      </c>
      <c r="D302" s="39">
        <v>18526489</v>
      </c>
      <c r="E302" s="39">
        <v>17359995</v>
      </c>
      <c r="F302" s="39">
        <v>17359995</v>
      </c>
      <c r="G302" s="39">
        <v>0</v>
      </c>
      <c r="H302" s="39">
        <v>0</v>
      </c>
      <c r="I302" s="39">
        <v>0</v>
      </c>
      <c r="J302" s="39">
        <v>13833445.300000001</v>
      </c>
      <c r="K302" s="39">
        <v>11147795.300000001</v>
      </c>
      <c r="L302" s="39">
        <v>3526549.7</v>
      </c>
      <c r="M302" s="39">
        <v>3526549.7</v>
      </c>
      <c r="N302" s="48">
        <f t="shared" si="4"/>
        <v>0.79685767766638183</v>
      </c>
    </row>
    <row r="303" spans="1:14" x14ac:dyDescent="0.2">
      <c r="A303" s="38" t="s">
        <v>484</v>
      </c>
      <c r="B303" s="38" t="s">
        <v>1247</v>
      </c>
      <c r="C303" s="72" t="s">
        <v>45</v>
      </c>
      <c r="D303" s="39">
        <v>3045240</v>
      </c>
      <c r="E303" s="39">
        <v>3045240</v>
      </c>
      <c r="F303" s="39">
        <v>3045240</v>
      </c>
      <c r="G303" s="39">
        <v>0</v>
      </c>
      <c r="H303" s="39">
        <v>0</v>
      </c>
      <c r="I303" s="39">
        <v>0</v>
      </c>
      <c r="J303" s="39">
        <v>2951203.24</v>
      </c>
      <c r="K303" s="39">
        <v>1374503.24</v>
      </c>
      <c r="L303" s="39">
        <v>94036.76</v>
      </c>
      <c r="M303" s="39">
        <v>94036.76</v>
      </c>
      <c r="N303" s="48">
        <f t="shared" si="4"/>
        <v>0.96912008248939341</v>
      </c>
    </row>
    <row r="304" spans="1:14" x14ac:dyDescent="0.2">
      <c r="A304" s="38" t="s">
        <v>485</v>
      </c>
      <c r="B304" s="38" t="s">
        <v>1248</v>
      </c>
      <c r="C304" s="72" t="s">
        <v>45</v>
      </c>
      <c r="D304" s="39">
        <v>17652003</v>
      </c>
      <c r="E304" s="39">
        <v>16833761</v>
      </c>
      <c r="F304" s="39">
        <v>16833761</v>
      </c>
      <c r="G304" s="39">
        <v>0</v>
      </c>
      <c r="H304" s="39">
        <v>0</v>
      </c>
      <c r="I304" s="39">
        <v>0</v>
      </c>
      <c r="J304" s="39">
        <v>9633428.1600000001</v>
      </c>
      <c r="K304" s="39">
        <v>7616633.1600000001</v>
      </c>
      <c r="L304" s="39">
        <v>7200332.8399999999</v>
      </c>
      <c r="M304" s="39">
        <v>7200332.8399999999</v>
      </c>
      <c r="N304" s="48">
        <f t="shared" si="4"/>
        <v>0.57226832197510702</v>
      </c>
    </row>
    <row r="305" spans="1:14" x14ac:dyDescent="0.2">
      <c r="A305" s="38" t="s">
        <v>486</v>
      </c>
      <c r="B305" s="38" t="s">
        <v>1249</v>
      </c>
      <c r="C305" s="72" t="s">
        <v>45</v>
      </c>
      <c r="D305" s="39">
        <v>24098559</v>
      </c>
      <c r="E305" s="39">
        <v>24098559</v>
      </c>
      <c r="F305" s="39">
        <v>24098559</v>
      </c>
      <c r="G305" s="39">
        <v>0</v>
      </c>
      <c r="H305" s="39">
        <v>0</v>
      </c>
      <c r="I305" s="39">
        <v>0</v>
      </c>
      <c r="J305" s="39">
        <v>14848258.75</v>
      </c>
      <c r="K305" s="39">
        <v>13119656.25</v>
      </c>
      <c r="L305" s="39">
        <v>9250300.25</v>
      </c>
      <c r="M305" s="39">
        <v>9250300.25</v>
      </c>
      <c r="N305" s="48">
        <f t="shared" si="4"/>
        <v>0.61614716257515645</v>
      </c>
    </row>
    <row r="306" spans="1:14" x14ac:dyDescent="0.2">
      <c r="A306" s="38" t="s">
        <v>487</v>
      </c>
      <c r="B306" s="38" t="s">
        <v>1250</v>
      </c>
      <c r="C306" s="72" t="s">
        <v>45</v>
      </c>
      <c r="D306" s="39">
        <v>84239569</v>
      </c>
      <c r="E306" s="39">
        <v>25789956</v>
      </c>
      <c r="F306" s="39">
        <v>25789956</v>
      </c>
      <c r="G306" s="39">
        <v>0</v>
      </c>
      <c r="H306" s="39">
        <v>0</v>
      </c>
      <c r="I306" s="39">
        <v>0</v>
      </c>
      <c r="J306" s="39">
        <v>16281189.85</v>
      </c>
      <c r="K306" s="39">
        <v>16281189.85</v>
      </c>
      <c r="L306" s="39">
        <v>9508766.1500000004</v>
      </c>
      <c r="M306" s="39">
        <v>9508766.1500000004</v>
      </c>
      <c r="N306" s="48">
        <f t="shared" si="4"/>
        <v>0.63129963657169474</v>
      </c>
    </row>
    <row r="307" spans="1:14" x14ac:dyDescent="0.2">
      <c r="A307" s="38" t="s">
        <v>488</v>
      </c>
      <c r="B307" s="38" t="s">
        <v>1251</v>
      </c>
      <c r="C307" s="72" t="s">
        <v>45</v>
      </c>
      <c r="D307" s="39">
        <v>31767387</v>
      </c>
      <c r="E307" s="39">
        <v>11622097</v>
      </c>
      <c r="F307" s="39">
        <v>11622097</v>
      </c>
      <c r="G307" s="39">
        <v>0</v>
      </c>
      <c r="H307" s="39">
        <v>0</v>
      </c>
      <c r="I307" s="39">
        <v>0</v>
      </c>
      <c r="J307" s="39">
        <v>3867252.07</v>
      </c>
      <c r="K307" s="39">
        <v>3867252.07</v>
      </c>
      <c r="L307" s="39">
        <v>7754844.9299999997</v>
      </c>
      <c r="M307" s="39">
        <v>7754844.9299999997</v>
      </c>
      <c r="N307" s="48">
        <f t="shared" si="4"/>
        <v>0.33274993918911533</v>
      </c>
    </row>
    <row r="308" spans="1:14" x14ac:dyDescent="0.2">
      <c r="A308" s="38" t="s">
        <v>489</v>
      </c>
      <c r="B308" s="38" t="s">
        <v>1252</v>
      </c>
      <c r="C308" s="72" t="s">
        <v>45</v>
      </c>
      <c r="D308" s="39">
        <v>19415459</v>
      </c>
      <c r="E308" s="39">
        <v>19415459</v>
      </c>
      <c r="F308" s="39">
        <v>19415459</v>
      </c>
      <c r="G308" s="39">
        <v>0</v>
      </c>
      <c r="H308" s="39">
        <v>0</v>
      </c>
      <c r="I308" s="39">
        <v>0</v>
      </c>
      <c r="J308" s="39">
        <v>17681942.199999999</v>
      </c>
      <c r="K308" s="39">
        <v>17681942.199999999</v>
      </c>
      <c r="L308" s="39">
        <v>1733516.8</v>
      </c>
      <c r="M308" s="39">
        <v>1733516.8</v>
      </c>
      <c r="N308" s="48">
        <f t="shared" si="4"/>
        <v>0.91071461148562083</v>
      </c>
    </row>
    <row r="309" spans="1:14" x14ac:dyDescent="0.2">
      <c r="A309" s="38" t="s">
        <v>490</v>
      </c>
      <c r="B309" s="38" t="s">
        <v>1253</v>
      </c>
      <c r="C309" s="72" t="s">
        <v>45</v>
      </c>
      <c r="D309" s="39">
        <v>11082620</v>
      </c>
      <c r="E309" s="39">
        <v>3500885</v>
      </c>
      <c r="F309" s="39">
        <v>3500885</v>
      </c>
      <c r="G309" s="39">
        <v>0</v>
      </c>
      <c r="H309" s="39">
        <v>0</v>
      </c>
      <c r="I309" s="39">
        <v>0</v>
      </c>
      <c r="J309" s="39">
        <v>3324669.64</v>
      </c>
      <c r="K309" s="39">
        <v>3324669.64</v>
      </c>
      <c r="L309" s="39">
        <v>176215.36</v>
      </c>
      <c r="M309" s="39">
        <v>176215.36</v>
      </c>
      <c r="N309" s="48">
        <f t="shared" si="4"/>
        <v>0.94966548172819165</v>
      </c>
    </row>
    <row r="310" spans="1:14" x14ac:dyDescent="0.2">
      <c r="A310" s="38" t="s">
        <v>491</v>
      </c>
      <c r="B310" s="38" t="s">
        <v>1254</v>
      </c>
      <c r="C310" s="72" t="s">
        <v>45</v>
      </c>
      <c r="D310" s="39">
        <v>8158416</v>
      </c>
      <c r="E310" s="39">
        <v>2500886</v>
      </c>
      <c r="F310" s="39">
        <v>2500886</v>
      </c>
      <c r="G310" s="39">
        <v>0</v>
      </c>
      <c r="H310" s="39">
        <v>0</v>
      </c>
      <c r="I310" s="39">
        <v>0</v>
      </c>
      <c r="J310" s="39">
        <v>2198974.2400000002</v>
      </c>
      <c r="K310" s="39">
        <v>2198974.2400000002</v>
      </c>
      <c r="L310" s="39">
        <v>301911.76</v>
      </c>
      <c r="M310" s="39">
        <v>301911.76</v>
      </c>
      <c r="N310" s="48">
        <f t="shared" si="4"/>
        <v>0.87927807984850181</v>
      </c>
    </row>
    <row r="311" spans="1:14" x14ac:dyDescent="0.2">
      <c r="A311" s="38" t="s">
        <v>492</v>
      </c>
      <c r="B311" s="38" t="s">
        <v>1255</v>
      </c>
      <c r="C311" s="72" t="s">
        <v>45</v>
      </c>
      <c r="D311" s="39">
        <v>65548665</v>
      </c>
      <c r="E311" s="39">
        <v>22992700</v>
      </c>
      <c r="F311" s="39">
        <v>22992700</v>
      </c>
      <c r="G311" s="39">
        <v>0</v>
      </c>
      <c r="H311" s="39">
        <v>0</v>
      </c>
      <c r="I311" s="39">
        <v>0</v>
      </c>
      <c r="J311" s="39">
        <v>22072569.550000001</v>
      </c>
      <c r="K311" s="39">
        <v>22072569.550000001</v>
      </c>
      <c r="L311" s="39">
        <v>920130.45</v>
      </c>
      <c r="M311" s="39">
        <v>920130.45</v>
      </c>
      <c r="N311" s="48">
        <f t="shared" si="4"/>
        <v>0.95998162677719456</v>
      </c>
    </row>
    <row r="312" spans="1:14" x14ac:dyDescent="0.2">
      <c r="A312" s="38" t="s">
        <v>493</v>
      </c>
      <c r="B312" s="38" t="s">
        <v>1256</v>
      </c>
      <c r="C312" s="72" t="s">
        <v>45</v>
      </c>
      <c r="D312" s="39">
        <v>4193998</v>
      </c>
      <c r="E312" s="39">
        <v>4193998</v>
      </c>
      <c r="F312" s="39">
        <v>4193998</v>
      </c>
      <c r="G312" s="39">
        <v>0</v>
      </c>
      <c r="H312" s="39">
        <v>0</v>
      </c>
      <c r="I312" s="39">
        <v>0</v>
      </c>
      <c r="J312" s="39">
        <v>3901491.26</v>
      </c>
      <c r="K312" s="39">
        <v>3901491.26</v>
      </c>
      <c r="L312" s="39">
        <v>292506.74</v>
      </c>
      <c r="M312" s="39">
        <v>292506.74</v>
      </c>
      <c r="N312" s="48">
        <f t="shared" si="4"/>
        <v>0.93025587041290903</v>
      </c>
    </row>
    <row r="313" spans="1:14" x14ac:dyDescent="0.2">
      <c r="A313" s="38" t="s">
        <v>494</v>
      </c>
      <c r="B313" s="38" t="s">
        <v>1257</v>
      </c>
      <c r="C313" s="72" t="s">
        <v>45</v>
      </c>
      <c r="D313" s="39">
        <v>11082620</v>
      </c>
      <c r="E313" s="39">
        <v>3500885</v>
      </c>
      <c r="F313" s="39">
        <v>3500885</v>
      </c>
      <c r="G313" s="39">
        <v>0</v>
      </c>
      <c r="H313" s="39">
        <v>0</v>
      </c>
      <c r="I313" s="39">
        <v>0</v>
      </c>
      <c r="J313" s="39">
        <v>3312448.32</v>
      </c>
      <c r="K313" s="39">
        <v>3312448.32</v>
      </c>
      <c r="L313" s="39">
        <v>188436.68</v>
      </c>
      <c r="M313" s="39">
        <v>188436.68</v>
      </c>
      <c r="N313" s="48">
        <f t="shared" si="4"/>
        <v>0.94617455871872391</v>
      </c>
    </row>
    <row r="314" spans="1:14" x14ac:dyDescent="0.2">
      <c r="A314" s="38" t="s">
        <v>495</v>
      </c>
      <c r="B314" s="38" t="s">
        <v>1258</v>
      </c>
      <c r="C314" s="72" t="s">
        <v>45</v>
      </c>
      <c r="D314" s="39">
        <v>18705818</v>
      </c>
      <c r="E314" s="39">
        <v>18705818</v>
      </c>
      <c r="F314" s="39">
        <v>18705818</v>
      </c>
      <c r="G314" s="39">
        <v>0</v>
      </c>
      <c r="H314" s="39">
        <v>0</v>
      </c>
      <c r="I314" s="39">
        <v>0</v>
      </c>
      <c r="J314" s="39">
        <v>16306221.359999999</v>
      </c>
      <c r="K314" s="39">
        <v>16306221.359999999</v>
      </c>
      <c r="L314" s="39">
        <v>2399596.64</v>
      </c>
      <c r="M314" s="39">
        <v>2399596.64</v>
      </c>
      <c r="N314" s="48">
        <f t="shared" si="4"/>
        <v>0.87171923515988448</v>
      </c>
    </row>
    <row r="315" spans="1:14" x14ac:dyDescent="0.2">
      <c r="A315" s="38" t="s">
        <v>496</v>
      </c>
      <c r="B315" s="38" t="s">
        <v>1259</v>
      </c>
      <c r="C315" s="72" t="s">
        <v>45</v>
      </c>
      <c r="D315" s="39">
        <v>19392781</v>
      </c>
      <c r="E315" s="39">
        <v>19392781</v>
      </c>
      <c r="F315" s="39">
        <v>19392781</v>
      </c>
      <c r="G315" s="39">
        <v>0</v>
      </c>
      <c r="H315" s="39">
        <v>0</v>
      </c>
      <c r="I315" s="39">
        <v>0</v>
      </c>
      <c r="J315" s="39">
        <v>17119761.02</v>
      </c>
      <c r="K315" s="39">
        <v>17119761.02</v>
      </c>
      <c r="L315" s="39">
        <v>2273019.98</v>
      </c>
      <c r="M315" s="39">
        <v>2273019.98</v>
      </c>
      <c r="N315" s="48">
        <f t="shared" si="4"/>
        <v>0.88279040638885153</v>
      </c>
    </row>
    <row r="316" spans="1:14" x14ac:dyDescent="0.2">
      <c r="A316" s="38" t="s">
        <v>497</v>
      </c>
      <c r="B316" s="38" t="s">
        <v>1260</v>
      </c>
      <c r="C316" s="72" t="s">
        <v>45</v>
      </c>
      <c r="D316" s="39">
        <v>10778420</v>
      </c>
      <c r="E316" s="39">
        <v>10778420</v>
      </c>
      <c r="F316" s="39">
        <v>10778420</v>
      </c>
      <c r="G316" s="39">
        <v>0</v>
      </c>
      <c r="H316" s="39">
        <v>0</v>
      </c>
      <c r="I316" s="39">
        <v>0</v>
      </c>
      <c r="J316" s="39">
        <v>2982173.57</v>
      </c>
      <c r="K316" s="39">
        <v>2982173.57</v>
      </c>
      <c r="L316" s="39">
        <v>7796246.4299999997</v>
      </c>
      <c r="M316" s="39">
        <v>7796246.4299999997</v>
      </c>
      <c r="N316" s="48">
        <f t="shared" si="4"/>
        <v>0.27668003009717562</v>
      </c>
    </row>
    <row r="317" spans="1:14" x14ac:dyDescent="0.2">
      <c r="A317" s="38" t="s">
        <v>498</v>
      </c>
      <c r="B317" s="38" t="s">
        <v>1261</v>
      </c>
      <c r="C317" s="72" t="s">
        <v>45</v>
      </c>
      <c r="D317" s="39">
        <v>37690815</v>
      </c>
      <c r="E317" s="39">
        <v>34850815</v>
      </c>
      <c r="F317" s="39">
        <v>34850815</v>
      </c>
      <c r="G317" s="39">
        <v>0</v>
      </c>
      <c r="H317" s="39">
        <v>0</v>
      </c>
      <c r="I317" s="39">
        <v>0</v>
      </c>
      <c r="J317" s="39">
        <v>26163508.170000002</v>
      </c>
      <c r="K317" s="39">
        <v>26163508.170000002</v>
      </c>
      <c r="L317" s="39">
        <v>8687306.8300000001</v>
      </c>
      <c r="M317" s="39">
        <v>8687306.8300000001</v>
      </c>
      <c r="N317" s="48">
        <f t="shared" si="4"/>
        <v>0.75072873245575467</v>
      </c>
    </row>
    <row r="318" spans="1:14" x14ac:dyDescent="0.2">
      <c r="A318" s="38" t="s">
        <v>499</v>
      </c>
      <c r="B318" s="38" t="s">
        <v>1262</v>
      </c>
      <c r="C318" s="72" t="s">
        <v>45</v>
      </c>
      <c r="D318" s="39">
        <v>70354712</v>
      </c>
      <c r="E318" s="39">
        <v>63154712</v>
      </c>
      <c r="F318" s="39">
        <v>63154712</v>
      </c>
      <c r="G318" s="39">
        <v>0</v>
      </c>
      <c r="H318" s="39">
        <v>0</v>
      </c>
      <c r="I318" s="39">
        <v>0</v>
      </c>
      <c r="J318" s="39">
        <v>54569400.07</v>
      </c>
      <c r="K318" s="39">
        <v>54569400.07</v>
      </c>
      <c r="L318" s="39">
        <v>8585311.9299999997</v>
      </c>
      <c r="M318" s="39">
        <v>8585311.9299999997</v>
      </c>
      <c r="N318" s="48">
        <f t="shared" si="4"/>
        <v>0.86405904392375343</v>
      </c>
    </row>
    <row r="319" spans="1:14" x14ac:dyDescent="0.2">
      <c r="A319" s="38" t="s">
        <v>500</v>
      </c>
      <c r="B319" s="38" t="s">
        <v>1263</v>
      </c>
      <c r="C319" s="72" t="s">
        <v>45</v>
      </c>
      <c r="D319" s="39">
        <v>1714440</v>
      </c>
      <c r="E319" s="39">
        <v>1714440</v>
      </c>
      <c r="F319" s="39">
        <v>1714440</v>
      </c>
      <c r="G319" s="39">
        <v>0</v>
      </c>
      <c r="H319" s="39">
        <v>0</v>
      </c>
      <c r="I319" s="39">
        <v>0</v>
      </c>
      <c r="J319" s="39">
        <v>1660200</v>
      </c>
      <c r="K319" s="39">
        <v>1660200</v>
      </c>
      <c r="L319" s="39">
        <v>54240</v>
      </c>
      <c r="M319" s="39">
        <v>54240</v>
      </c>
      <c r="N319" s="48">
        <f t="shared" si="4"/>
        <v>0.96836284734373901</v>
      </c>
    </row>
    <row r="320" spans="1:14" x14ac:dyDescent="0.2">
      <c r="A320" s="38" t="s">
        <v>501</v>
      </c>
      <c r="B320" s="38" t="s">
        <v>1264</v>
      </c>
      <c r="C320" s="72" t="s">
        <v>45</v>
      </c>
      <c r="D320" s="39">
        <v>19415459</v>
      </c>
      <c r="E320" s="39">
        <v>19415459</v>
      </c>
      <c r="F320" s="39">
        <v>19415459</v>
      </c>
      <c r="G320" s="39">
        <v>0</v>
      </c>
      <c r="H320" s="39">
        <v>0</v>
      </c>
      <c r="I320" s="39">
        <v>0</v>
      </c>
      <c r="J320" s="39">
        <v>12707488.99</v>
      </c>
      <c r="K320" s="39">
        <v>12707488.99</v>
      </c>
      <c r="L320" s="39">
        <v>6707970.0099999998</v>
      </c>
      <c r="M320" s="39">
        <v>6707970.0099999998</v>
      </c>
      <c r="N320" s="48">
        <f t="shared" si="4"/>
        <v>0.65450366071695754</v>
      </c>
    </row>
    <row r="321" spans="1:14" x14ac:dyDescent="0.2">
      <c r="A321" s="38" t="s">
        <v>502</v>
      </c>
      <c r="B321" s="38" t="s">
        <v>1265</v>
      </c>
      <c r="C321" s="72" t="s">
        <v>45</v>
      </c>
      <c r="D321" s="39">
        <v>18705818</v>
      </c>
      <c r="E321" s="39">
        <v>18705818</v>
      </c>
      <c r="F321" s="39">
        <v>18705818</v>
      </c>
      <c r="G321" s="39">
        <v>0</v>
      </c>
      <c r="H321" s="39">
        <v>0</v>
      </c>
      <c r="I321" s="39">
        <v>0</v>
      </c>
      <c r="J321" s="39">
        <v>14239252</v>
      </c>
      <c r="K321" s="39">
        <v>14239252</v>
      </c>
      <c r="L321" s="39">
        <v>4466566</v>
      </c>
      <c r="M321" s="39">
        <v>4466566</v>
      </c>
      <c r="N321" s="48">
        <f t="shared" si="4"/>
        <v>0.76122049300383443</v>
      </c>
    </row>
    <row r="322" spans="1:14" x14ac:dyDescent="0.2">
      <c r="A322" s="38" t="s">
        <v>503</v>
      </c>
      <c r="B322" s="38" t="s">
        <v>1266</v>
      </c>
      <c r="C322" s="72" t="s">
        <v>45</v>
      </c>
      <c r="D322" s="39">
        <v>100835354</v>
      </c>
      <c r="E322" s="39">
        <v>97635354</v>
      </c>
      <c r="F322" s="39">
        <v>97635354</v>
      </c>
      <c r="G322" s="39">
        <v>0</v>
      </c>
      <c r="H322" s="39">
        <v>0</v>
      </c>
      <c r="I322" s="39">
        <v>0</v>
      </c>
      <c r="J322" s="39">
        <v>71638023.670000002</v>
      </c>
      <c r="K322" s="39">
        <v>71638023.670000002</v>
      </c>
      <c r="L322" s="39">
        <v>25997330.329999998</v>
      </c>
      <c r="M322" s="39">
        <v>25997330.329999998</v>
      </c>
      <c r="N322" s="48">
        <f t="shared" si="4"/>
        <v>0.73373036236443612</v>
      </c>
    </row>
    <row r="323" spans="1:14" x14ac:dyDescent="0.2">
      <c r="A323" s="38" t="s">
        <v>504</v>
      </c>
      <c r="B323" s="38" t="s">
        <v>1267</v>
      </c>
      <c r="C323" s="72" t="s">
        <v>45</v>
      </c>
      <c r="D323" s="39">
        <v>40525063</v>
      </c>
      <c r="E323" s="39">
        <v>38025063</v>
      </c>
      <c r="F323" s="39">
        <v>38025063</v>
      </c>
      <c r="G323" s="39">
        <v>0</v>
      </c>
      <c r="H323" s="39">
        <v>0</v>
      </c>
      <c r="I323" s="39">
        <v>0</v>
      </c>
      <c r="J323" s="39">
        <v>32432009</v>
      </c>
      <c r="K323" s="39">
        <v>32432009</v>
      </c>
      <c r="L323" s="39">
        <v>5593054</v>
      </c>
      <c r="M323" s="39">
        <v>5593054</v>
      </c>
      <c r="N323" s="48">
        <f t="shared" ref="N323:N386" si="5">+J323/E323</f>
        <v>0.85291138110671905</v>
      </c>
    </row>
    <row r="324" spans="1:14" x14ac:dyDescent="0.2">
      <c r="A324" s="38" t="s">
        <v>505</v>
      </c>
      <c r="B324" s="38" t="s">
        <v>1268</v>
      </c>
      <c r="C324" s="72" t="s">
        <v>45</v>
      </c>
      <c r="D324" s="39">
        <v>1410240</v>
      </c>
      <c r="E324" s="39">
        <v>1410240</v>
      </c>
      <c r="F324" s="39">
        <v>1410240</v>
      </c>
      <c r="G324" s="39">
        <v>0</v>
      </c>
      <c r="H324" s="39">
        <v>0</v>
      </c>
      <c r="I324" s="39">
        <v>0</v>
      </c>
      <c r="J324" s="39">
        <v>1356000</v>
      </c>
      <c r="K324" s="39">
        <v>1356000</v>
      </c>
      <c r="L324" s="39">
        <v>54240</v>
      </c>
      <c r="M324" s="39">
        <v>54240</v>
      </c>
      <c r="N324" s="48">
        <f t="shared" si="5"/>
        <v>0.96153846153846156</v>
      </c>
    </row>
    <row r="325" spans="1:14" x14ac:dyDescent="0.2">
      <c r="A325" s="38" t="s">
        <v>506</v>
      </c>
      <c r="B325" s="38" t="s">
        <v>1269</v>
      </c>
      <c r="C325" s="72" t="s">
        <v>45</v>
      </c>
      <c r="D325" s="39">
        <v>61075495</v>
      </c>
      <c r="E325" s="39">
        <v>54175495</v>
      </c>
      <c r="F325" s="39">
        <v>54175495</v>
      </c>
      <c r="G325" s="39">
        <v>0</v>
      </c>
      <c r="H325" s="39">
        <v>0</v>
      </c>
      <c r="I325" s="39">
        <v>0</v>
      </c>
      <c r="J325" s="39">
        <v>39137664.810000002</v>
      </c>
      <c r="K325" s="39">
        <v>39137664.810000002</v>
      </c>
      <c r="L325" s="39">
        <v>15037830.189999999</v>
      </c>
      <c r="M325" s="39">
        <v>15037830.189999999</v>
      </c>
      <c r="N325" s="48">
        <f t="shared" si="5"/>
        <v>0.72242376022591026</v>
      </c>
    </row>
    <row r="326" spans="1:14" x14ac:dyDescent="0.2">
      <c r="A326" s="38" t="s">
        <v>507</v>
      </c>
      <c r="B326" s="38" t="s">
        <v>1270</v>
      </c>
      <c r="C326" s="72" t="s">
        <v>45</v>
      </c>
      <c r="D326" s="39">
        <v>25498037</v>
      </c>
      <c r="E326" s="39">
        <v>25498037</v>
      </c>
      <c r="F326" s="39">
        <v>25498037</v>
      </c>
      <c r="G326" s="39">
        <v>0</v>
      </c>
      <c r="H326" s="39">
        <v>0</v>
      </c>
      <c r="I326" s="39">
        <v>0</v>
      </c>
      <c r="J326" s="39">
        <v>25393504</v>
      </c>
      <c r="K326" s="39">
        <v>25393504</v>
      </c>
      <c r="L326" s="39">
        <v>104533</v>
      </c>
      <c r="M326" s="39">
        <v>104533</v>
      </c>
      <c r="N326" s="48">
        <f t="shared" si="5"/>
        <v>0.99590035107408459</v>
      </c>
    </row>
    <row r="327" spans="1:14" x14ac:dyDescent="0.2">
      <c r="A327" s="38" t="s">
        <v>508</v>
      </c>
      <c r="B327" s="38" t="s">
        <v>1271</v>
      </c>
      <c r="C327" s="72" t="s">
        <v>45</v>
      </c>
      <c r="D327" s="39">
        <v>63075312</v>
      </c>
      <c r="E327" s="39">
        <v>59675312</v>
      </c>
      <c r="F327" s="39">
        <v>59675312</v>
      </c>
      <c r="G327" s="39">
        <v>0</v>
      </c>
      <c r="H327" s="39">
        <v>0</v>
      </c>
      <c r="I327" s="39">
        <v>0</v>
      </c>
      <c r="J327" s="39">
        <v>49162942</v>
      </c>
      <c r="K327" s="39">
        <v>49162942</v>
      </c>
      <c r="L327" s="39">
        <v>10512370</v>
      </c>
      <c r="M327" s="39">
        <v>10512370</v>
      </c>
      <c r="N327" s="48">
        <f t="shared" si="5"/>
        <v>0.8238405523543807</v>
      </c>
    </row>
    <row r="328" spans="1:14" x14ac:dyDescent="0.2">
      <c r="A328" s="38" t="s">
        <v>509</v>
      </c>
      <c r="B328" s="38" t="s">
        <v>1272</v>
      </c>
      <c r="C328" s="72" t="s">
        <v>45</v>
      </c>
      <c r="D328" s="39">
        <v>1995240</v>
      </c>
      <c r="E328" s="39">
        <v>1995240</v>
      </c>
      <c r="F328" s="39">
        <v>1995240</v>
      </c>
      <c r="G328" s="39">
        <v>0</v>
      </c>
      <c r="H328" s="39">
        <v>0</v>
      </c>
      <c r="I328" s="39">
        <v>0</v>
      </c>
      <c r="J328" s="39">
        <v>1940865</v>
      </c>
      <c r="K328" s="39">
        <v>1940865</v>
      </c>
      <c r="L328" s="39">
        <v>54375</v>
      </c>
      <c r="M328" s="39">
        <v>54375</v>
      </c>
      <c r="N328" s="48">
        <f t="shared" si="5"/>
        <v>0.97274763938172848</v>
      </c>
    </row>
    <row r="329" spans="1:14" x14ac:dyDescent="0.2">
      <c r="A329" s="38" t="s">
        <v>510</v>
      </c>
      <c r="B329" s="38" t="s">
        <v>1273</v>
      </c>
      <c r="C329" s="72" t="s">
        <v>45</v>
      </c>
      <c r="D329" s="39">
        <v>3500885</v>
      </c>
      <c r="E329" s="39">
        <v>3500885</v>
      </c>
      <c r="F329" s="39">
        <v>3500885</v>
      </c>
      <c r="G329" s="39">
        <v>0</v>
      </c>
      <c r="H329" s="39">
        <v>0</v>
      </c>
      <c r="I329" s="39">
        <v>0</v>
      </c>
      <c r="J329" s="39">
        <v>3396617</v>
      </c>
      <c r="K329" s="39">
        <v>3396617</v>
      </c>
      <c r="L329" s="39">
        <v>104268</v>
      </c>
      <c r="M329" s="39">
        <v>104268</v>
      </c>
      <c r="N329" s="48">
        <f t="shared" si="5"/>
        <v>0.97021667378391463</v>
      </c>
    </row>
    <row r="330" spans="1:14" x14ac:dyDescent="0.2">
      <c r="A330" s="38" t="s">
        <v>511</v>
      </c>
      <c r="B330" s="38" t="s">
        <v>1274</v>
      </c>
      <c r="C330" s="72" t="s">
        <v>45</v>
      </c>
      <c r="D330" s="39">
        <v>1995240</v>
      </c>
      <c r="E330" s="39">
        <v>1995240</v>
      </c>
      <c r="F330" s="39">
        <v>1995240</v>
      </c>
      <c r="G330" s="39">
        <v>0</v>
      </c>
      <c r="H330" s="39">
        <v>0</v>
      </c>
      <c r="I330" s="39">
        <v>0</v>
      </c>
      <c r="J330" s="39">
        <v>1940945</v>
      </c>
      <c r="K330" s="39">
        <v>1940945</v>
      </c>
      <c r="L330" s="39">
        <v>54295</v>
      </c>
      <c r="M330" s="39">
        <v>54295</v>
      </c>
      <c r="N330" s="48">
        <f t="shared" si="5"/>
        <v>0.97278773480884506</v>
      </c>
    </row>
    <row r="331" spans="1:14" x14ac:dyDescent="0.2">
      <c r="A331" s="38" t="s">
        <v>512</v>
      </c>
      <c r="B331" s="38" t="s">
        <v>1275</v>
      </c>
      <c r="C331" s="72" t="s">
        <v>45</v>
      </c>
      <c r="D331" s="39">
        <v>1714440</v>
      </c>
      <c r="E331" s="39">
        <v>1714440</v>
      </c>
      <c r="F331" s="39">
        <v>1714440</v>
      </c>
      <c r="G331" s="39">
        <v>0</v>
      </c>
      <c r="H331" s="39">
        <v>0</v>
      </c>
      <c r="I331" s="39">
        <v>0</v>
      </c>
      <c r="J331" s="39">
        <v>1660200</v>
      </c>
      <c r="K331" s="39">
        <v>1660200</v>
      </c>
      <c r="L331" s="39">
        <v>54240</v>
      </c>
      <c r="M331" s="39">
        <v>54240</v>
      </c>
      <c r="N331" s="48">
        <f t="shared" si="5"/>
        <v>0.96836284734373901</v>
      </c>
    </row>
    <row r="332" spans="1:14" x14ac:dyDescent="0.2">
      <c r="A332" s="38" t="s">
        <v>513</v>
      </c>
      <c r="B332" s="38" t="s">
        <v>1276</v>
      </c>
      <c r="C332" s="72" t="s">
        <v>45</v>
      </c>
      <c r="D332" s="39">
        <v>32941906</v>
      </c>
      <c r="E332" s="39">
        <v>32941906</v>
      </c>
      <c r="F332" s="39">
        <v>32941906</v>
      </c>
      <c r="G332" s="39">
        <v>0</v>
      </c>
      <c r="H332" s="39">
        <v>0</v>
      </c>
      <c r="I332" s="39">
        <v>0</v>
      </c>
      <c r="J332" s="39">
        <v>32835705</v>
      </c>
      <c r="K332" s="39">
        <v>28539426.670000002</v>
      </c>
      <c r="L332" s="39">
        <v>106201</v>
      </c>
      <c r="M332" s="39">
        <v>106201</v>
      </c>
      <c r="N332" s="48">
        <f t="shared" si="5"/>
        <v>0.99677611246902353</v>
      </c>
    </row>
    <row r="333" spans="1:14" x14ac:dyDescent="0.2">
      <c r="A333" s="38" t="s">
        <v>514</v>
      </c>
      <c r="B333" s="38" t="s">
        <v>1277</v>
      </c>
      <c r="C333" s="72" t="s">
        <v>45</v>
      </c>
      <c r="D333" s="39">
        <v>44389423</v>
      </c>
      <c r="E333" s="39">
        <v>44389423</v>
      </c>
      <c r="F333" s="39">
        <v>44389423</v>
      </c>
      <c r="G333" s="39">
        <v>0</v>
      </c>
      <c r="H333" s="39">
        <v>0</v>
      </c>
      <c r="I333" s="39">
        <v>0</v>
      </c>
      <c r="J333" s="39">
        <v>21921685</v>
      </c>
      <c r="K333" s="39">
        <v>21921685</v>
      </c>
      <c r="L333" s="39">
        <v>22467738</v>
      </c>
      <c r="M333" s="39">
        <v>22467738</v>
      </c>
      <c r="N333" s="48">
        <f t="shared" si="5"/>
        <v>0.49384928927776328</v>
      </c>
    </row>
    <row r="334" spans="1:14" x14ac:dyDescent="0.2">
      <c r="A334" s="38" t="s">
        <v>515</v>
      </c>
      <c r="B334" s="38" t="s">
        <v>1278</v>
      </c>
      <c r="C334" s="72" t="s">
        <v>45</v>
      </c>
      <c r="D334" s="39">
        <v>3500885</v>
      </c>
      <c r="E334" s="39">
        <v>3500885</v>
      </c>
      <c r="F334" s="39">
        <v>3500885</v>
      </c>
      <c r="G334" s="39">
        <v>0</v>
      </c>
      <c r="H334" s="39">
        <v>0</v>
      </c>
      <c r="I334" s="39">
        <v>0</v>
      </c>
      <c r="J334" s="39">
        <v>3445200</v>
      </c>
      <c r="K334" s="39">
        <v>3445200</v>
      </c>
      <c r="L334" s="39">
        <v>55685</v>
      </c>
      <c r="M334" s="39">
        <v>55685</v>
      </c>
      <c r="N334" s="48">
        <f t="shared" si="5"/>
        <v>0.9840940219401666</v>
      </c>
    </row>
    <row r="335" spans="1:14" x14ac:dyDescent="0.2">
      <c r="A335" s="38" t="s">
        <v>516</v>
      </c>
      <c r="B335" s="38" t="s">
        <v>1279</v>
      </c>
      <c r="C335" s="72" t="s">
        <v>45</v>
      </c>
      <c r="D335" s="39">
        <v>3500885</v>
      </c>
      <c r="E335" s="39">
        <v>3500885</v>
      </c>
      <c r="F335" s="39">
        <v>3500885</v>
      </c>
      <c r="G335" s="39">
        <v>0</v>
      </c>
      <c r="H335" s="39">
        <v>0</v>
      </c>
      <c r="I335" s="39">
        <v>0</v>
      </c>
      <c r="J335" s="39">
        <v>3411124</v>
      </c>
      <c r="K335" s="39">
        <v>3411124</v>
      </c>
      <c r="L335" s="39">
        <v>89761</v>
      </c>
      <c r="M335" s="39">
        <v>89761</v>
      </c>
      <c r="N335" s="48">
        <f t="shared" si="5"/>
        <v>0.97436048313497869</v>
      </c>
    </row>
    <row r="336" spans="1:14" x14ac:dyDescent="0.2">
      <c r="A336" s="38" t="s">
        <v>517</v>
      </c>
      <c r="B336" s="38" t="s">
        <v>1280</v>
      </c>
      <c r="C336" s="72" t="s">
        <v>45</v>
      </c>
      <c r="D336" s="39">
        <v>3500885</v>
      </c>
      <c r="E336" s="39">
        <v>3500885</v>
      </c>
      <c r="F336" s="39">
        <v>3500885</v>
      </c>
      <c r="G336" s="39">
        <v>0</v>
      </c>
      <c r="H336" s="39">
        <v>0</v>
      </c>
      <c r="I336" s="39">
        <v>0</v>
      </c>
      <c r="J336" s="39">
        <v>3439624.93</v>
      </c>
      <c r="K336" s="39">
        <v>3439624.93</v>
      </c>
      <c r="L336" s="39">
        <v>61260.07</v>
      </c>
      <c r="M336" s="39">
        <v>61260.07</v>
      </c>
      <c r="N336" s="48">
        <f t="shared" si="5"/>
        <v>0.98250154746585516</v>
      </c>
    </row>
    <row r="337" spans="1:14" x14ac:dyDescent="0.2">
      <c r="A337" s="38" t="s">
        <v>518</v>
      </c>
      <c r="B337" s="38" t="s">
        <v>1281</v>
      </c>
      <c r="C337" s="72" t="s">
        <v>45</v>
      </c>
      <c r="D337" s="39">
        <v>3500885</v>
      </c>
      <c r="E337" s="39">
        <v>3500885</v>
      </c>
      <c r="F337" s="39">
        <v>3500885</v>
      </c>
      <c r="G337" s="39">
        <v>0</v>
      </c>
      <c r="H337" s="39">
        <v>0</v>
      </c>
      <c r="I337" s="39">
        <v>0</v>
      </c>
      <c r="J337" s="39">
        <v>3450869.75</v>
      </c>
      <c r="K337" s="39">
        <v>3450869.75</v>
      </c>
      <c r="L337" s="39">
        <v>50015.25</v>
      </c>
      <c r="M337" s="39">
        <v>50015.25</v>
      </c>
      <c r="N337" s="48">
        <f t="shared" si="5"/>
        <v>0.98571354100463171</v>
      </c>
    </row>
    <row r="338" spans="1:14" x14ac:dyDescent="0.2">
      <c r="A338" s="38" t="s">
        <v>519</v>
      </c>
      <c r="B338" s="38" t="s">
        <v>1282</v>
      </c>
      <c r="C338" s="72" t="s">
        <v>45</v>
      </c>
      <c r="D338" s="39">
        <v>1714440</v>
      </c>
      <c r="E338" s="39">
        <v>1714440</v>
      </c>
      <c r="F338" s="39">
        <v>1714440</v>
      </c>
      <c r="G338" s="39">
        <v>0</v>
      </c>
      <c r="H338" s="39">
        <v>0</v>
      </c>
      <c r="I338" s="39">
        <v>0</v>
      </c>
      <c r="J338" s="39">
        <v>1714440</v>
      </c>
      <c r="K338" s="39">
        <v>1714440</v>
      </c>
      <c r="L338" s="39">
        <v>0</v>
      </c>
      <c r="M338" s="39">
        <v>0</v>
      </c>
      <c r="N338" s="48">
        <f t="shared" si="5"/>
        <v>1</v>
      </c>
    </row>
    <row r="339" spans="1:14" x14ac:dyDescent="0.2">
      <c r="A339" s="38" t="s">
        <v>520</v>
      </c>
      <c r="B339" s="38" t="s">
        <v>1283</v>
      </c>
      <c r="C339" s="72" t="s">
        <v>45</v>
      </c>
      <c r="D339" s="39">
        <v>4193998</v>
      </c>
      <c r="E339" s="39">
        <v>4193998</v>
      </c>
      <c r="F339" s="39">
        <v>4193998</v>
      </c>
      <c r="G339" s="39">
        <v>0</v>
      </c>
      <c r="H339" s="39">
        <v>0</v>
      </c>
      <c r="I339" s="39">
        <v>0</v>
      </c>
      <c r="J339" s="39">
        <v>4143865</v>
      </c>
      <c r="K339" s="39">
        <v>4143865</v>
      </c>
      <c r="L339" s="39">
        <v>50133</v>
      </c>
      <c r="M339" s="39">
        <v>50133</v>
      </c>
      <c r="N339" s="48">
        <f t="shared" si="5"/>
        <v>0.98804648929255567</v>
      </c>
    </row>
    <row r="340" spans="1:14" x14ac:dyDescent="0.2">
      <c r="A340" s="38" t="s">
        <v>521</v>
      </c>
      <c r="B340" s="38" t="s">
        <v>1284</v>
      </c>
      <c r="C340" s="72" t="s">
        <v>45</v>
      </c>
      <c r="D340" s="39">
        <v>13913062</v>
      </c>
      <c r="E340" s="39">
        <v>13913062</v>
      </c>
      <c r="F340" s="39">
        <v>13913062</v>
      </c>
      <c r="G340" s="39">
        <v>0</v>
      </c>
      <c r="H340" s="39">
        <v>0</v>
      </c>
      <c r="I340" s="39">
        <v>0</v>
      </c>
      <c r="J340" s="39">
        <v>9645351</v>
      </c>
      <c r="K340" s="39">
        <v>9645351</v>
      </c>
      <c r="L340" s="39">
        <v>4267711</v>
      </c>
      <c r="M340" s="39">
        <v>4267711</v>
      </c>
      <c r="N340" s="48">
        <f t="shared" si="5"/>
        <v>0.69325868022438197</v>
      </c>
    </row>
    <row r="341" spans="1:14" x14ac:dyDescent="0.2">
      <c r="A341" s="38" t="s">
        <v>522</v>
      </c>
      <c r="B341" s="38" t="s">
        <v>1285</v>
      </c>
      <c r="C341" s="72" t="s">
        <v>45</v>
      </c>
      <c r="D341" s="39">
        <v>3500885</v>
      </c>
      <c r="E341" s="39">
        <v>3500885</v>
      </c>
      <c r="F341" s="39">
        <v>3500885</v>
      </c>
      <c r="G341" s="39">
        <v>0</v>
      </c>
      <c r="H341" s="39">
        <v>0</v>
      </c>
      <c r="I341" s="39">
        <v>0</v>
      </c>
      <c r="J341" s="39">
        <v>3445172</v>
      </c>
      <c r="K341" s="39">
        <v>3445172</v>
      </c>
      <c r="L341" s="39">
        <v>55713</v>
      </c>
      <c r="M341" s="39">
        <v>55713</v>
      </c>
      <c r="N341" s="48">
        <f t="shared" si="5"/>
        <v>0.98408602396251232</v>
      </c>
    </row>
    <row r="342" spans="1:14" x14ac:dyDescent="0.2">
      <c r="A342" s="38" t="s">
        <v>523</v>
      </c>
      <c r="B342" s="38" t="s">
        <v>1286</v>
      </c>
      <c r="C342" s="72" t="s">
        <v>45</v>
      </c>
      <c r="D342" s="39">
        <v>3500885</v>
      </c>
      <c r="E342" s="39">
        <v>3500885</v>
      </c>
      <c r="F342" s="39">
        <v>3500885</v>
      </c>
      <c r="G342" s="39">
        <v>0</v>
      </c>
      <c r="H342" s="39">
        <v>0</v>
      </c>
      <c r="I342" s="39">
        <v>0</v>
      </c>
      <c r="J342" s="39">
        <v>822640</v>
      </c>
      <c r="K342" s="39">
        <v>822640</v>
      </c>
      <c r="L342" s="39">
        <v>2678245</v>
      </c>
      <c r="M342" s="39">
        <v>2678245</v>
      </c>
      <c r="N342" s="48">
        <f t="shared" si="5"/>
        <v>0.23498058348103409</v>
      </c>
    </row>
    <row r="343" spans="1:14" x14ac:dyDescent="0.2">
      <c r="A343" s="38" t="s">
        <v>524</v>
      </c>
      <c r="B343" s="38" t="s">
        <v>1287</v>
      </c>
      <c r="C343" s="72" t="s">
        <v>45</v>
      </c>
      <c r="D343" s="39">
        <v>32138825</v>
      </c>
      <c r="E343" s="39">
        <v>32138825</v>
      </c>
      <c r="F343" s="39">
        <v>32138825</v>
      </c>
      <c r="G343" s="39">
        <v>0</v>
      </c>
      <c r="H343" s="39">
        <v>0</v>
      </c>
      <c r="I343" s="39">
        <v>0</v>
      </c>
      <c r="J343" s="39">
        <v>7002980.2000000002</v>
      </c>
      <c r="K343" s="39">
        <v>7002980.2000000002</v>
      </c>
      <c r="L343" s="39">
        <v>25135844.800000001</v>
      </c>
      <c r="M343" s="39">
        <v>25135844.800000001</v>
      </c>
      <c r="N343" s="48">
        <f t="shared" si="5"/>
        <v>0.21789782918323866</v>
      </c>
    </row>
    <row r="344" spans="1:14" x14ac:dyDescent="0.2">
      <c r="A344" s="38" t="s">
        <v>525</v>
      </c>
      <c r="B344" s="38" t="s">
        <v>1288</v>
      </c>
      <c r="C344" s="72" t="s">
        <v>45</v>
      </c>
      <c r="D344" s="39">
        <v>4887111</v>
      </c>
      <c r="E344" s="39">
        <v>4887111</v>
      </c>
      <c r="F344" s="39">
        <v>4887111</v>
      </c>
      <c r="G344" s="39">
        <v>0</v>
      </c>
      <c r="H344" s="39">
        <v>0</v>
      </c>
      <c r="I344" s="39">
        <v>0</v>
      </c>
      <c r="J344" s="39">
        <v>4836839.72</v>
      </c>
      <c r="K344" s="39">
        <v>4836839.72</v>
      </c>
      <c r="L344" s="39">
        <v>50271.28</v>
      </c>
      <c r="M344" s="39">
        <v>50271.28</v>
      </c>
      <c r="N344" s="48">
        <f t="shared" si="5"/>
        <v>0.98971349740163461</v>
      </c>
    </row>
    <row r="345" spans="1:14" x14ac:dyDescent="0.2">
      <c r="A345" s="38" t="s">
        <v>526</v>
      </c>
      <c r="B345" s="38" t="s">
        <v>1289</v>
      </c>
      <c r="C345" s="72" t="s">
        <v>45</v>
      </c>
      <c r="D345" s="39">
        <v>1995240</v>
      </c>
      <c r="E345" s="39">
        <v>1995240</v>
      </c>
      <c r="F345" s="39">
        <v>1995240</v>
      </c>
      <c r="G345" s="39">
        <v>0</v>
      </c>
      <c r="H345" s="39">
        <v>0</v>
      </c>
      <c r="I345" s="39">
        <v>0</v>
      </c>
      <c r="J345" s="39">
        <v>1690955</v>
      </c>
      <c r="K345" s="39">
        <v>1690955</v>
      </c>
      <c r="L345" s="39">
        <v>304285</v>
      </c>
      <c r="M345" s="39">
        <v>304285</v>
      </c>
      <c r="N345" s="48">
        <f t="shared" si="5"/>
        <v>0.84749453699805533</v>
      </c>
    </row>
    <row r="346" spans="1:14" x14ac:dyDescent="0.2">
      <c r="A346" s="38" t="s">
        <v>527</v>
      </c>
      <c r="B346" s="38" t="s">
        <v>1290</v>
      </c>
      <c r="C346" s="72" t="s">
        <v>45</v>
      </c>
      <c r="D346" s="39">
        <v>3500885</v>
      </c>
      <c r="E346" s="39">
        <v>3500885</v>
      </c>
      <c r="F346" s="39">
        <v>3500885</v>
      </c>
      <c r="G346" s="39">
        <v>0</v>
      </c>
      <c r="H346" s="39">
        <v>0</v>
      </c>
      <c r="I346" s="39">
        <v>0</v>
      </c>
      <c r="J346" s="39">
        <v>3411135</v>
      </c>
      <c r="K346" s="39">
        <v>3411135</v>
      </c>
      <c r="L346" s="39">
        <v>89750</v>
      </c>
      <c r="M346" s="39">
        <v>89750</v>
      </c>
      <c r="N346" s="48">
        <f t="shared" si="5"/>
        <v>0.97436362519762865</v>
      </c>
    </row>
    <row r="347" spans="1:14" x14ac:dyDescent="0.2">
      <c r="A347" s="38" t="s">
        <v>528</v>
      </c>
      <c r="B347" s="38" t="s">
        <v>1291</v>
      </c>
      <c r="C347" s="72" t="s">
        <v>45</v>
      </c>
      <c r="D347" s="39">
        <v>54845618</v>
      </c>
      <c r="E347" s="39">
        <v>45845618</v>
      </c>
      <c r="F347" s="39">
        <v>45845618</v>
      </c>
      <c r="G347" s="39">
        <v>0</v>
      </c>
      <c r="H347" s="39">
        <v>0</v>
      </c>
      <c r="I347" s="39">
        <v>0</v>
      </c>
      <c r="J347" s="39">
        <v>42068121.030000001</v>
      </c>
      <c r="K347" s="39">
        <v>42068121.030000001</v>
      </c>
      <c r="L347" s="39">
        <v>3777496.97</v>
      </c>
      <c r="M347" s="39">
        <v>3777496.97</v>
      </c>
      <c r="N347" s="48">
        <f t="shared" si="5"/>
        <v>0.91760396882423967</v>
      </c>
    </row>
    <row r="348" spans="1:14" x14ac:dyDescent="0.2">
      <c r="A348" s="38" t="s">
        <v>529</v>
      </c>
      <c r="B348" s="38" t="s">
        <v>1292</v>
      </c>
      <c r="C348" s="72" t="s">
        <v>45</v>
      </c>
      <c r="D348" s="39">
        <v>1995240</v>
      </c>
      <c r="E348" s="39">
        <v>1995240</v>
      </c>
      <c r="F348" s="39">
        <v>1995240</v>
      </c>
      <c r="G348" s="39">
        <v>0</v>
      </c>
      <c r="H348" s="39">
        <v>0</v>
      </c>
      <c r="I348" s="39">
        <v>0</v>
      </c>
      <c r="J348" s="39">
        <v>1782458.71</v>
      </c>
      <c r="K348" s="39">
        <v>1782458.71</v>
      </c>
      <c r="L348" s="39">
        <v>212781.29</v>
      </c>
      <c r="M348" s="39">
        <v>212781.29</v>
      </c>
      <c r="N348" s="48">
        <f t="shared" si="5"/>
        <v>0.89335554118802751</v>
      </c>
    </row>
    <row r="349" spans="1:14" x14ac:dyDescent="0.2">
      <c r="A349" s="38" t="s">
        <v>530</v>
      </c>
      <c r="B349" s="38" t="s">
        <v>1293</v>
      </c>
      <c r="C349" s="72" t="s">
        <v>45</v>
      </c>
      <c r="D349" s="39">
        <v>1691040</v>
      </c>
      <c r="E349" s="39">
        <v>1691040</v>
      </c>
      <c r="F349" s="39">
        <v>1691040</v>
      </c>
      <c r="G349" s="39">
        <v>0</v>
      </c>
      <c r="H349" s="39">
        <v>0</v>
      </c>
      <c r="I349" s="39">
        <v>0</v>
      </c>
      <c r="J349" s="39">
        <v>1481718.71</v>
      </c>
      <c r="K349" s="39">
        <v>1481718.71</v>
      </c>
      <c r="L349" s="39">
        <v>209321.29</v>
      </c>
      <c r="M349" s="39">
        <v>209321.29</v>
      </c>
      <c r="N349" s="48">
        <f t="shared" si="5"/>
        <v>0.87621742241460876</v>
      </c>
    </row>
    <row r="350" spans="1:14" x14ac:dyDescent="0.2">
      <c r="A350" s="38" t="s">
        <v>531</v>
      </c>
      <c r="B350" s="38" t="s">
        <v>1294</v>
      </c>
      <c r="C350" s="72" t="s">
        <v>45</v>
      </c>
      <c r="D350" s="39">
        <v>1995240</v>
      </c>
      <c r="E350" s="39">
        <v>1995240</v>
      </c>
      <c r="F350" s="39">
        <v>1995240</v>
      </c>
      <c r="G350" s="39">
        <v>0</v>
      </c>
      <c r="H350" s="39">
        <v>0</v>
      </c>
      <c r="I350" s="39">
        <v>0</v>
      </c>
      <c r="J350" s="39">
        <v>1781859.71</v>
      </c>
      <c r="K350" s="39">
        <v>1781859.71</v>
      </c>
      <c r="L350" s="39">
        <v>213380.29</v>
      </c>
      <c r="M350" s="39">
        <v>213380.29</v>
      </c>
      <c r="N350" s="48">
        <f t="shared" si="5"/>
        <v>0.89305532667749243</v>
      </c>
    </row>
    <row r="351" spans="1:14" x14ac:dyDescent="0.2">
      <c r="A351" s="38" t="s">
        <v>532</v>
      </c>
      <c r="B351" s="38" t="s">
        <v>1295</v>
      </c>
      <c r="C351" s="72" t="s">
        <v>45</v>
      </c>
      <c r="D351" s="39">
        <v>90260380</v>
      </c>
      <c r="E351" s="39">
        <v>78260380</v>
      </c>
      <c r="F351" s="39">
        <v>78260380</v>
      </c>
      <c r="G351" s="39">
        <v>0</v>
      </c>
      <c r="H351" s="39">
        <v>0</v>
      </c>
      <c r="I351" s="39">
        <v>0</v>
      </c>
      <c r="J351" s="39">
        <v>70239944.760000005</v>
      </c>
      <c r="K351" s="39">
        <v>70239944.760000005</v>
      </c>
      <c r="L351" s="39">
        <v>8020435.2400000002</v>
      </c>
      <c r="M351" s="39">
        <v>8020435.2400000002</v>
      </c>
      <c r="N351" s="48">
        <f t="shared" si="5"/>
        <v>0.89751601972799011</v>
      </c>
    </row>
    <row r="352" spans="1:14" x14ac:dyDescent="0.2">
      <c r="A352" s="38" t="s">
        <v>533</v>
      </c>
      <c r="B352" s="38" t="s">
        <v>1296</v>
      </c>
      <c r="C352" s="72" t="s">
        <v>45</v>
      </c>
      <c r="D352" s="39">
        <v>1995240</v>
      </c>
      <c r="E352" s="39">
        <v>1995240</v>
      </c>
      <c r="F352" s="39">
        <v>1995240</v>
      </c>
      <c r="G352" s="39">
        <v>0</v>
      </c>
      <c r="H352" s="39">
        <v>0</v>
      </c>
      <c r="I352" s="39">
        <v>0</v>
      </c>
      <c r="J352" s="39">
        <v>1780731.71</v>
      </c>
      <c r="K352" s="39">
        <v>1780731.71</v>
      </c>
      <c r="L352" s="39">
        <v>214508.29</v>
      </c>
      <c r="M352" s="39">
        <v>214508.29</v>
      </c>
      <c r="N352" s="48">
        <f t="shared" si="5"/>
        <v>0.89248998115514921</v>
      </c>
    </row>
    <row r="353" spans="1:14" x14ac:dyDescent="0.2">
      <c r="A353" s="38" t="s">
        <v>534</v>
      </c>
      <c r="B353" s="38" t="s">
        <v>1297</v>
      </c>
      <c r="C353" s="72" t="s">
        <v>45</v>
      </c>
      <c r="D353" s="39">
        <v>1995240</v>
      </c>
      <c r="E353" s="39">
        <v>1995240</v>
      </c>
      <c r="F353" s="39">
        <v>1995240</v>
      </c>
      <c r="G353" s="39">
        <v>0</v>
      </c>
      <c r="H353" s="39">
        <v>0</v>
      </c>
      <c r="I353" s="39">
        <v>0</v>
      </c>
      <c r="J353" s="39">
        <v>1781829.71</v>
      </c>
      <c r="K353" s="39">
        <v>1781829.71</v>
      </c>
      <c r="L353" s="39">
        <v>213410.29</v>
      </c>
      <c r="M353" s="39">
        <v>213410.29</v>
      </c>
      <c r="N353" s="48">
        <f t="shared" si="5"/>
        <v>0.89304029089232373</v>
      </c>
    </row>
    <row r="354" spans="1:14" x14ac:dyDescent="0.2">
      <c r="A354" s="38" t="s">
        <v>535</v>
      </c>
      <c r="B354" s="38" t="s">
        <v>1298</v>
      </c>
      <c r="C354" s="72" t="s">
        <v>45</v>
      </c>
      <c r="D354" s="39">
        <v>1995240</v>
      </c>
      <c r="E354" s="39">
        <v>1995240</v>
      </c>
      <c r="F354" s="39">
        <v>1995240</v>
      </c>
      <c r="G354" s="39">
        <v>0</v>
      </c>
      <c r="H354" s="39">
        <v>0</v>
      </c>
      <c r="I354" s="39">
        <v>0</v>
      </c>
      <c r="J354" s="39">
        <v>1782664.71</v>
      </c>
      <c r="K354" s="39">
        <v>1782664.71</v>
      </c>
      <c r="L354" s="39">
        <v>212575.29</v>
      </c>
      <c r="M354" s="39">
        <v>212575.29</v>
      </c>
      <c r="N354" s="48">
        <f t="shared" si="5"/>
        <v>0.89345878691285252</v>
      </c>
    </row>
    <row r="355" spans="1:14" x14ac:dyDescent="0.2">
      <c r="A355" s="38" t="s">
        <v>536</v>
      </c>
      <c r="B355" s="38" t="s">
        <v>1299</v>
      </c>
      <c r="C355" s="72" t="s">
        <v>45</v>
      </c>
      <c r="D355" s="39">
        <v>1995240</v>
      </c>
      <c r="E355" s="39">
        <v>1995240</v>
      </c>
      <c r="F355" s="39">
        <v>1995240</v>
      </c>
      <c r="G355" s="39">
        <v>0</v>
      </c>
      <c r="H355" s="39">
        <v>0</v>
      </c>
      <c r="I355" s="39">
        <v>0</v>
      </c>
      <c r="J355" s="39">
        <v>1782154.71</v>
      </c>
      <c r="K355" s="39">
        <v>1782154.71</v>
      </c>
      <c r="L355" s="39">
        <v>213085.29</v>
      </c>
      <c r="M355" s="39">
        <v>213085.29</v>
      </c>
      <c r="N355" s="48">
        <f t="shared" si="5"/>
        <v>0.89320317856498466</v>
      </c>
    </row>
    <row r="356" spans="1:14" x14ac:dyDescent="0.2">
      <c r="A356" s="38" t="s">
        <v>537</v>
      </c>
      <c r="B356" s="38" t="s">
        <v>1300</v>
      </c>
      <c r="C356" s="72" t="s">
        <v>45</v>
      </c>
      <c r="D356" s="39">
        <v>3196685</v>
      </c>
      <c r="E356" s="39">
        <v>3196685</v>
      </c>
      <c r="F356" s="39">
        <v>3196685</v>
      </c>
      <c r="G356" s="39">
        <v>0</v>
      </c>
      <c r="H356" s="39">
        <v>0</v>
      </c>
      <c r="I356" s="39">
        <v>0</v>
      </c>
      <c r="J356" s="39">
        <v>2938796.37</v>
      </c>
      <c r="K356" s="39">
        <v>2938796.37</v>
      </c>
      <c r="L356" s="39">
        <v>257888.63</v>
      </c>
      <c r="M356" s="39">
        <v>257888.63</v>
      </c>
      <c r="N356" s="48">
        <f t="shared" si="5"/>
        <v>0.91932623014153725</v>
      </c>
    </row>
    <row r="357" spans="1:14" x14ac:dyDescent="0.2">
      <c r="A357" s="38" t="s">
        <v>538</v>
      </c>
      <c r="B357" s="38" t="s">
        <v>1301</v>
      </c>
      <c r="C357" s="72" t="s">
        <v>45</v>
      </c>
      <c r="D357" s="39">
        <v>79338997</v>
      </c>
      <c r="E357" s="39">
        <v>73338997</v>
      </c>
      <c r="F357" s="39">
        <v>73338997</v>
      </c>
      <c r="G357" s="39">
        <v>0</v>
      </c>
      <c r="H357" s="39">
        <v>0</v>
      </c>
      <c r="I357" s="39">
        <v>0</v>
      </c>
      <c r="J357" s="39">
        <v>56246177.310000002</v>
      </c>
      <c r="K357" s="39">
        <v>56246177.310000002</v>
      </c>
      <c r="L357" s="39">
        <v>17092819.690000001</v>
      </c>
      <c r="M357" s="39">
        <v>17092819.690000001</v>
      </c>
      <c r="N357" s="48">
        <f t="shared" si="5"/>
        <v>0.76693409523994449</v>
      </c>
    </row>
    <row r="358" spans="1:14" x14ac:dyDescent="0.2">
      <c r="A358" s="38" t="s">
        <v>539</v>
      </c>
      <c r="B358" s="38" t="s">
        <v>1302</v>
      </c>
      <c r="C358" s="72" t="s">
        <v>45</v>
      </c>
      <c r="D358" s="39">
        <v>29377214</v>
      </c>
      <c r="E358" s="39">
        <v>27377214</v>
      </c>
      <c r="F358" s="39">
        <v>27377214</v>
      </c>
      <c r="G358" s="39">
        <v>0</v>
      </c>
      <c r="H358" s="39">
        <v>0</v>
      </c>
      <c r="I358" s="39">
        <v>0</v>
      </c>
      <c r="J358" s="39">
        <v>25492130.899999999</v>
      </c>
      <c r="K358" s="39">
        <v>25492130.899999999</v>
      </c>
      <c r="L358" s="39">
        <v>1885083.1</v>
      </c>
      <c r="M358" s="39">
        <v>1885083.1</v>
      </c>
      <c r="N358" s="48">
        <f t="shared" si="5"/>
        <v>0.93114408573494722</v>
      </c>
    </row>
    <row r="359" spans="1:14" x14ac:dyDescent="0.2">
      <c r="A359" s="38" t="s">
        <v>540</v>
      </c>
      <c r="B359" s="38" t="s">
        <v>1303</v>
      </c>
      <c r="C359" s="72" t="s">
        <v>45</v>
      </c>
      <c r="D359" s="39">
        <v>1995240</v>
      </c>
      <c r="E359" s="39">
        <v>1995240</v>
      </c>
      <c r="F359" s="39">
        <v>1995240</v>
      </c>
      <c r="G359" s="39">
        <v>0</v>
      </c>
      <c r="H359" s="39">
        <v>0</v>
      </c>
      <c r="I359" s="39">
        <v>0</v>
      </c>
      <c r="J359" s="39">
        <v>1995090</v>
      </c>
      <c r="K359" s="39">
        <v>1995090</v>
      </c>
      <c r="L359" s="39">
        <v>150</v>
      </c>
      <c r="M359" s="39">
        <v>150</v>
      </c>
      <c r="N359" s="48">
        <f t="shared" si="5"/>
        <v>0.99992482107415648</v>
      </c>
    </row>
    <row r="360" spans="1:14" x14ac:dyDescent="0.2">
      <c r="A360" s="38" t="s">
        <v>541</v>
      </c>
      <c r="B360" s="38" t="s">
        <v>1304</v>
      </c>
      <c r="C360" s="72" t="s">
        <v>45</v>
      </c>
      <c r="D360" s="39">
        <v>304200</v>
      </c>
      <c r="E360" s="39">
        <v>304200</v>
      </c>
      <c r="F360" s="39">
        <v>304200</v>
      </c>
      <c r="G360" s="39">
        <v>0</v>
      </c>
      <c r="H360" s="39">
        <v>0</v>
      </c>
      <c r="I360" s="39">
        <v>0</v>
      </c>
      <c r="J360" s="39">
        <v>304200</v>
      </c>
      <c r="K360" s="39">
        <v>304200</v>
      </c>
      <c r="L360" s="39">
        <v>0</v>
      </c>
      <c r="M360" s="39">
        <v>0</v>
      </c>
      <c r="N360" s="48">
        <f t="shared" si="5"/>
        <v>1</v>
      </c>
    </row>
    <row r="361" spans="1:14" x14ac:dyDescent="0.2">
      <c r="A361" s="38" t="s">
        <v>542</v>
      </c>
      <c r="B361" s="38" t="s">
        <v>1305</v>
      </c>
      <c r="C361" s="72" t="s">
        <v>45</v>
      </c>
      <c r="D361" s="39">
        <v>4887111</v>
      </c>
      <c r="E361" s="39">
        <v>4887111</v>
      </c>
      <c r="F361" s="39">
        <v>4887111</v>
      </c>
      <c r="G361" s="39">
        <v>0</v>
      </c>
      <c r="H361" s="39">
        <v>0</v>
      </c>
      <c r="I361" s="39">
        <v>0</v>
      </c>
      <c r="J361" s="39">
        <v>4876902</v>
      </c>
      <c r="K361" s="39">
        <v>4876902</v>
      </c>
      <c r="L361" s="39">
        <v>10209</v>
      </c>
      <c r="M361" s="39">
        <v>10209</v>
      </c>
      <c r="N361" s="48">
        <f t="shared" si="5"/>
        <v>0.99791103578371765</v>
      </c>
    </row>
    <row r="362" spans="1:14" x14ac:dyDescent="0.2">
      <c r="A362" s="38" t="s">
        <v>543</v>
      </c>
      <c r="B362" s="38" t="s">
        <v>1306</v>
      </c>
      <c r="C362" s="72" t="s">
        <v>45</v>
      </c>
      <c r="D362" s="39">
        <v>1995240</v>
      </c>
      <c r="E362" s="39">
        <v>1995240</v>
      </c>
      <c r="F362" s="39">
        <v>1995240</v>
      </c>
      <c r="G362" s="39">
        <v>0</v>
      </c>
      <c r="H362" s="39">
        <v>0</v>
      </c>
      <c r="I362" s="39">
        <v>0</v>
      </c>
      <c r="J362" s="39">
        <v>1994650</v>
      </c>
      <c r="K362" s="39">
        <v>1994650</v>
      </c>
      <c r="L362" s="39">
        <v>590</v>
      </c>
      <c r="M362" s="39">
        <v>590</v>
      </c>
      <c r="N362" s="48">
        <f t="shared" si="5"/>
        <v>0.99970429622501555</v>
      </c>
    </row>
    <row r="363" spans="1:14" x14ac:dyDescent="0.2">
      <c r="A363" s="38" t="s">
        <v>544</v>
      </c>
      <c r="B363" s="38" t="s">
        <v>1307</v>
      </c>
      <c r="C363" s="72" t="s">
        <v>45</v>
      </c>
      <c r="D363" s="39">
        <v>1714440</v>
      </c>
      <c r="E363" s="39">
        <v>1714440</v>
      </c>
      <c r="F363" s="39">
        <v>1714440</v>
      </c>
      <c r="G363" s="39">
        <v>0</v>
      </c>
      <c r="H363" s="39">
        <v>0</v>
      </c>
      <c r="I363" s="39">
        <v>0</v>
      </c>
      <c r="J363" s="39">
        <v>1714440</v>
      </c>
      <c r="K363" s="39">
        <v>1714440</v>
      </c>
      <c r="L363" s="39">
        <v>0</v>
      </c>
      <c r="M363" s="39">
        <v>0</v>
      </c>
      <c r="N363" s="48">
        <f t="shared" si="5"/>
        <v>1</v>
      </c>
    </row>
    <row r="364" spans="1:14" x14ac:dyDescent="0.2">
      <c r="A364" s="38" t="s">
        <v>545</v>
      </c>
      <c r="B364" s="38" t="s">
        <v>1308</v>
      </c>
      <c r="C364" s="72" t="s">
        <v>45</v>
      </c>
      <c r="D364" s="39">
        <v>11124083</v>
      </c>
      <c r="E364" s="39">
        <v>11124083</v>
      </c>
      <c r="F364" s="39">
        <v>11124083</v>
      </c>
      <c r="G364" s="39">
        <v>0</v>
      </c>
      <c r="H364" s="39">
        <v>0</v>
      </c>
      <c r="I364" s="39">
        <v>0</v>
      </c>
      <c r="J364" s="39">
        <v>11123559</v>
      </c>
      <c r="K364" s="39">
        <v>11123559</v>
      </c>
      <c r="L364" s="39">
        <v>524</v>
      </c>
      <c r="M364" s="39">
        <v>524</v>
      </c>
      <c r="N364" s="48">
        <f t="shared" si="5"/>
        <v>0.99995289499368167</v>
      </c>
    </row>
    <row r="365" spans="1:14" x14ac:dyDescent="0.2">
      <c r="A365" s="38" t="s">
        <v>546</v>
      </c>
      <c r="B365" s="38" t="s">
        <v>1309</v>
      </c>
      <c r="C365" s="72" t="s">
        <v>45</v>
      </c>
      <c r="D365" s="39">
        <v>53102621</v>
      </c>
      <c r="E365" s="39">
        <v>53102621</v>
      </c>
      <c r="F365" s="39">
        <v>53102621</v>
      </c>
      <c r="G365" s="39">
        <v>0</v>
      </c>
      <c r="H365" s="39">
        <v>0</v>
      </c>
      <c r="I365" s="39">
        <v>0</v>
      </c>
      <c r="J365" s="39">
        <v>43435704.140000001</v>
      </c>
      <c r="K365" s="39">
        <v>43435704.140000001</v>
      </c>
      <c r="L365" s="39">
        <v>9666916.8599999994</v>
      </c>
      <c r="M365" s="39">
        <v>9666916.8599999994</v>
      </c>
      <c r="N365" s="48">
        <f t="shared" si="5"/>
        <v>0.81795782057537236</v>
      </c>
    </row>
    <row r="366" spans="1:14" x14ac:dyDescent="0.2">
      <c r="A366" s="38" t="s">
        <v>547</v>
      </c>
      <c r="B366" s="38" t="s">
        <v>1310</v>
      </c>
      <c r="C366" s="72" t="s">
        <v>45</v>
      </c>
      <c r="D366" s="39">
        <v>3500885</v>
      </c>
      <c r="E366" s="39">
        <v>3500885</v>
      </c>
      <c r="F366" s="39">
        <v>3500885</v>
      </c>
      <c r="G366" s="39">
        <v>0</v>
      </c>
      <c r="H366" s="39">
        <v>0</v>
      </c>
      <c r="I366" s="39">
        <v>0</v>
      </c>
      <c r="J366" s="39">
        <v>3500537</v>
      </c>
      <c r="K366" s="39">
        <v>3500537</v>
      </c>
      <c r="L366" s="39">
        <v>348</v>
      </c>
      <c r="M366" s="39">
        <v>348</v>
      </c>
      <c r="N366" s="48">
        <f t="shared" si="5"/>
        <v>0.99990059656344044</v>
      </c>
    </row>
    <row r="367" spans="1:14" x14ac:dyDescent="0.2">
      <c r="A367" s="38" t="s">
        <v>548</v>
      </c>
      <c r="B367" s="38" t="s">
        <v>1311</v>
      </c>
      <c r="C367" s="72" t="s">
        <v>45</v>
      </c>
      <c r="D367" s="39">
        <v>1995240</v>
      </c>
      <c r="E367" s="39">
        <v>1995240</v>
      </c>
      <c r="F367" s="39">
        <v>1995240</v>
      </c>
      <c r="G367" s="39">
        <v>0</v>
      </c>
      <c r="H367" s="39">
        <v>0</v>
      </c>
      <c r="I367" s="39">
        <v>0</v>
      </c>
      <c r="J367" s="39">
        <v>1994955</v>
      </c>
      <c r="K367" s="39">
        <v>1994955</v>
      </c>
      <c r="L367" s="39">
        <v>285</v>
      </c>
      <c r="M367" s="39">
        <v>285</v>
      </c>
      <c r="N367" s="48">
        <f t="shared" si="5"/>
        <v>0.99985716004089731</v>
      </c>
    </row>
    <row r="368" spans="1:14" x14ac:dyDescent="0.2">
      <c r="A368" s="38" t="s">
        <v>549</v>
      </c>
      <c r="B368" s="38" t="s">
        <v>1312</v>
      </c>
      <c r="C368" s="72" t="s">
        <v>45</v>
      </c>
      <c r="D368" s="39">
        <v>19456922</v>
      </c>
      <c r="E368" s="39">
        <v>19456922</v>
      </c>
      <c r="F368" s="39">
        <v>19456922</v>
      </c>
      <c r="G368" s="39">
        <v>0</v>
      </c>
      <c r="H368" s="39">
        <v>0</v>
      </c>
      <c r="I368" s="39">
        <v>0</v>
      </c>
      <c r="J368" s="39">
        <v>19455862</v>
      </c>
      <c r="K368" s="39">
        <v>19455862</v>
      </c>
      <c r="L368" s="39">
        <v>1060</v>
      </c>
      <c r="M368" s="39">
        <v>1060</v>
      </c>
      <c r="N368" s="48">
        <f t="shared" si="5"/>
        <v>0.99994552067382503</v>
      </c>
    </row>
    <row r="369" spans="1:14" x14ac:dyDescent="0.2">
      <c r="A369" s="38" t="s">
        <v>550</v>
      </c>
      <c r="B369" s="38" t="s">
        <v>1313</v>
      </c>
      <c r="C369" s="72" t="s">
        <v>45</v>
      </c>
      <c r="D369" s="39">
        <v>10328079</v>
      </c>
      <c r="E369" s="39">
        <v>10328079</v>
      </c>
      <c r="F369" s="39">
        <v>10328079</v>
      </c>
      <c r="G369" s="39">
        <v>0</v>
      </c>
      <c r="H369" s="39">
        <v>0</v>
      </c>
      <c r="I369" s="39">
        <v>0</v>
      </c>
      <c r="J369" s="39">
        <v>10327350</v>
      </c>
      <c r="K369" s="39">
        <v>10327350</v>
      </c>
      <c r="L369" s="39">
        <v>729</v>
      </c>
      <c r="M369" s="39">
        <v>729</v>
      </c>
      <c r="N369" s="48">
        <f t="shared" si="5"/>
        <v>0.99992941572193628</v>
      </c>
    </row>
    <row r="370" spans="1:14" x14ac:dyDescent="0.2">
      <c r="A370" s="38" t="s">
        <v>551</v>
      </c>
      <c r="B370" s="38" t="s">
        <v>1314</v>
      </c>
      <c r="C370" s="72" t="s">
        <v>45</v>
      </c>
      <c r="D370" s="39">
        <v>17874839</v>
      </c>
      <c r="E370" s="39">
        <v>17874839</v>
      </c>
      <c r="F370" s="39">
        <v>17874839</v>
      </c>
      <c r="G370" s="39">
        <v>0</v>
      </c>
      <c r="H370" s="39">
        <v>0</v>
      </c>
      <c r="I370" s="39">
        <v>0</v>
      </c>
      <c r="J370" s="39">
        <v>17873592</v>
      </c>
      <c r="K370" s="39">
        <v>17873592</v>
      </c>
      <c r="L370" s="39">
        <v>1247</v>
      </c>
      <c r="M370" s="39">
        <v>1247</v>
      </c>
      <c r="N370" s="48">
        <f t="shared" si="5"/>
        <v>0.99993023713388407</v>
      </c>
    </row>
    <row r="371" spans="1:14" x14ac:dyDescent="0.2">
      <c r="A371" s="38" t="s">
        <v>552</v>
      </c>
      <c r="B371" s="38" t="s">
        <v>1315</v>
      </c>
      <c r="C371" s="72" t="s">
        <v>45</v>
      </c>
      <c r="D371" s="39">
        <v>18567952</v>
      </c>
      <c r="E371" s="39">
        <v>18567952</v>
      </c>
      <c r="F371" s="39">
        <v>18567952</v>
      </c>
      <c r="G371" s="39">
        <v>0</v>
      </c>
      <c r="H371" s="39">
        <v>0</v>
      </c>
      <c r="I371" s="39">
        <v>0</v>
      </c>
      <c r="J371" s="39">
        <v>18549939</v>
      </c>
      <c r="K371" s="39">
        <v>18549939</v>
      </c>
      <c r="L371" s="39">
        <v>18013</v>
      </c>
      <c r="M371" s="39">
        <v>18013</v>
      </c>
      <c r="N371" s="48">
        <f t="shared" si="5"/>
        <v>0.99902988762573275</v>
      </c>
    </row>
    <row r="372" spans="1:14" x14ac:dyDescent="0.2">
      <c r="A372" s="38" t="s">
        <v>553</v>
      </c>
      <c r="B372" s="38" t="s">
        <v>1316</v>
      </c>
      <c r="C372" s="72" t="s">
        <v>45</v>
      </c>
      <c r="D372" s="39">
        <v>3500885</v>
      </c>
      <c r="E372" s="39">
        <v>3500885</v>
      </c>
      <c r="F372" s="39">
        <v>3500885</v>
      </c>
      <c r="G372" s="39">
        <v>0</v>
      </c>
      <c r="H372" s="39">
        <v>0</v>
      </c>
      <c r="I372" s="39">
        <v>0</v>
      </c>
      <c r="J372" s="39">
        <v>3094052.72</v>
      </c>
      <c r="K372" s="39">
        <v>3094052.72</v>
      </c>
      <c r="L372" s="39">
        <v>406832.28</v>
      </c>
      <c r="M372" s="39">
        <v>406832.28</v>
      </c>
      <c r="N372" s="48">
        <f t="shared" si="5"/>
        <v>0.8837915898408546</v>
      </c>
    </row>
    <row r="373" spans="1:14" x14ac:dyDescent="0.2">
      <c r="A373" s="38" t="s">
        <v>554</v>
      </c>
      <c r="B373" s="38" t="s">
        <v>1317</v>
      </c>
      <c r="C373" s="72" t="s">
        <v>45</v>
      </c>
      <c r="D373" s="39">
        <v>17874839</v>
      </c>
      <c r="E373" s="39">
        <v>11124083</v>
      </c>
      <c r="F373" s="39">
        <v>11124083</v>
      </c>
      <c r="G373" s="39">
        <v>0</v>
      </c>
      <c r="H373" s="39">
        <v>0</v>
      </c>
      <c r="I373" s="39">
        <v>0</v>
      </c>
      <c r="J373" s="39">
        <v>10835594.99</v>
      </c>
      <c r="K373" s="39">
        <v>10835594.99</v>
      </c>
      <c r="L373" s="39">
        <v>288488.01</v>
      </c>
      <c r="M373" s="39">
        <v>288488.01</v>
      </c>
      <c r="N373" s="48">
        <f t="shared" si="5"/>
        <v>0.974066355851534</v>
      </c>
    </row>
    <row r="374" spans="1:14" x14ac:dyDescent="0.2">
      <c r="A374" s="38" t="s">
        <v>555</v>
      </c>
      <c r="B374" s="38" t="s">
        <v>1318</v>
      </c>
      <c r="C374" s="72" t="s">
        <v>45</v>
      </c>
      <c r="D374" s="39">
        <v>1410240</v>
      </c>
      <c r="E374" s="39">
        <v>1410240</v>
      </c>
      <c r="F374" s="39">
        <v>1410240</v>
      </c>
      <c r="G374" s="39">
        <v>0</v>
      </c>
      <c r="H374" s="39">
        <v>0</v>
      </c>
      <c r="I374" s="39">
        <v>0</v>
      </c>
      <c r="J374" s="39">
        <v>1172400</v>
      </c>
      <c r="K374" s="39">
        <v>1172400</v>
      </c>
      <c r="L374" s="39">
        <v>237840</v>
      </c>
      <c r="M374" s="39">
        <v>237840</v>
      </c>
      <c r="N374" s="48">
        <f t="shared" si="5"/>
        <v>0.83134785568413883</v>
      </c>
    </row>
    <row r="375" spans="1:14" x14ac:dyDescent="0.2">
      <c r="A375" s="38" t="s">
        <v>556</v>
      </c>
      <c r="B375" s="38" t="s">
        <v>1319</v>
      </c>
      <c r="C375" s="72" t="s">
        <v>45</v>
      </c>
      <c r="D375" s="39">
        <v>19827976</v>
      </c>
      <c r="E375" s="39">
        <v>19827976</v>
      </c>
      <c r="F375" s="39">
        <v>19827976</v>
      </c>
      <c r="G375" s="39">
        <v>0</v>
      </c>
      <c r="H375" s="39">
        <v>0</v>
      </c>
      <c r="I375" s="39">
        <v>0</v>
      </c>
      <c r="J375" s="39">
        <v>17852576.09</v>
      </c>
      <c r="K375" s="39">
        <v>17852576.09</v>
      </c>
      <c r="L375" s="39">
        <v>1975399.91</v>
      </c>
      <c r="M375" s="39">
        <v>1975399.91</v>
      </c>
      <c r="N375" s="48">
        <f t="shared" si="5"/>
        <v>0.90037309355226169</v>
      </c>
    </row>
    <row r="376" spans="1:14" x14ac:dyDescent="0.2">
      <c r="A376" s="38" t="s">
        <v>557</v>
      </c>
      <c r="B376" s="38" t="s">
        <v>1320</v>
      </c>
      <c r="C376" s="72" t="s">
        <v>45</v>
      </c>
      <c r="D376" s="39">
        <v>43178135</v>
      </c>
      <c r="E376" s="39">
        <v>43178135</v>
      </c>
      <c r="F376" s="39">
        <v>43178135</v>
      </c>
      <c r="G376" s="39">
        <v>0</v>
      </c>
      <c r="H376" s="39">
        <v>0</v>
      </c>
      <c r="I376" s="39">
        <v>0</v>
      </c>
      <c r="J376" s="39">
        <v>9219415.6400000006</v>
      </c>
      <c r="K376" s="39">
        <v>9219415.6400000006</v>
      </c>
      <c r="L376" s="39">
        <v>33958719.359999999</v>
      </c>
      <c r="M376" s="39">
        <v>33958719.359999999</v>
      </c>
      <c r="N376" s="48">
        <f t="shared" si="5"/>
        <v>0.21352046909853797</v>
      </c>
    </row>
    <row r="377" spans="1:14" x14ac:dyDescent="0.2">
      <c r="A377" s="38" t="s">
        <v>558</v>
      </c>
      <c r="B377" s="38" t="s">
        <v>1321</v>
      </c>
      <c r="C377" s="72" t="s">
        <v>45</v>
      </c>
      <c r="D377" s="39">
        <v>14331935</v>
      </c>
      <c r="E377" s="39">
        <v>14331935</v>
      </c>
      <c r="F377" s="39">
        <v>14331935</v>
      </c>
      <c r="G377" s="39">
        <v>0</v>
      </c>
      <c r="H377" s="39">
        <v>0</v>
      </c>
      <c r="I377" s="39">
        <v>0</v>
      </c>
      <c r="J377" s="39">
        <v>3095557.76</v>
      </c>
      <c r="K377" s="39">
        <v>3095557.76</v>
      </c>
      <c r="L377" s="39">
        <v>11236377.24</v>
      </c>
      <c r="M377" s="39">
        <v>11236377.24</v>
      </c>
      <c r="N377" s="48">
        <f t="shared" si="5"/>
        <v>0.21599021765030332</v>
      </c>
    </row>
    <row r="378" spans="1:14" x14ac:dyDescent="0.2">
      <c r="A378" s="38" t="s">
        <v>559</v>
      </c>
      <c r="B378" s="38" t="s">
        <v>1322</v>
      </c>
      <c r="C378" s="72" t="s">
        <v>45</v>
      </c>
      <c r="D378" s="39">
        <v>21082691</v>
      </c>
      <c r="E378" s="39">
        <v>21082691</v>
      </c>
      <c r="F378" s="39">
        <v>21082691</v>
      </c>
      <c r="G378" s="39">
        <v>0</v>
      </c>
      <c r="H378" s="39">
        <v>0</v>
      </c>
      <c r="I378" s="39">
        <v>0</v>
      </c>
      <c r="J378" s="39">
        <v>3890772.71</v>
      </c>
      <c r="K378" s="39">
        <v>3890772.71</v>
      </c>
      <c r="L378" s="39">
        <v>17191918.289999999</v>
      </c>
      <c r="M378" s="39">
        <v>17191918.289999999</v>
      </c>
      <c r="N378" s="48">
        <f t="shared" si="5"/>
        <v>0.1845482016503491</v>
      </c>
    </row>
    <row r="379" spans="1:14" x14ac:dyDescent="0.2">
      <c r="A379" s="38" t="s">
        <v>560</v>
      </c>
      <c r="B379" s="38" t="s">
        <v>1323</v>
      </c>
      <c r="C379" s="72" t="s">
        <v>45</v>
      </c>
      <c r="D379" s="39">
        <v>21082691</v>
      </c>
      <c r="E379" s="39">
        <v>21082691</v>
      </c>
      <c r="F379" s="39">
        <v>21082691</v>
      </c>
      <c r="G379" s="39">
        <v>0</v>
      </c>
      <c r="H379" s="39">
        <v>0</v>
      </c>
      <c r="I379" s="39">
        <v>0</v>
      </c>
      <c r="J379" s="39">
        <v>19282871.489999998</v>
      </c>
      <c r="K379" s="39">
        <v>19282871.489999998</v>
      </c>
      <c r="L379" s="39">
        <v>1799819.51</v>
      </c>
      <c r="M379" s="39">
        <v>1799819.51</v>
      </c>
      <c r="N379" s="48">
        <f t="shared" si="5"/>
        <v>0.91463046581672136</v>
      </c>
    </row>
    <row r="380" spans="1:14" x14ac:dyDescent="0.2">
      <c r="A380" s="38" t="s">
        <v>561</v>
      </c>
      <c r="B380" s="38" t="s">
        <v>1324</v>
      </c>
      <c r="C380" s="72" t="s">
        <v>45</v>
      </c>
      <c r="D380" s="39">
        <v>25165072</v>
      </c>
      <c r="E380" s="39">
        <v>25165072</v>
      </c>
      <c r="F380" s="39">
        <v>25165072</v>
      </c>
      <c r="G380" s="39">
        <v>0</v>
      </c>
      <c r="H380" s="39">
        <v>0</v>
      </c>
      <c r="I380" s="39">
        <v>0</v>
      </c>
      <c r="J380" s="39">
        <v>23546948.23</v>
      </c>
      <c r="K380" s="39">
        <v>23546948.23</v>
      </c>
      <c r="L380" s="39">
        <v>1618123.77</v>
      </c>
      <c r="M380" s="39">
        <v>1618123.77</v>
      </c>
      <c r="N380" s="48">
        <f t="shared" si="5"/>
        <v>0.93569961691347436</v>
      </c>
    </row>
    <row r="381" spans="1:14" x14ac:dyDescent="0.2">
      <c r="A381" s="38" t="s">
        <v>562</v>
      </c>
      <c r="B381" s="38" t="s">
        <v>1325</v>
      </c>
      <c r="C381" s="72" t="s">
        <v>45</v>
      </c>
      <c r="D381" s="39">
        <v>52894413</v>
      </c>
      <c r="E381" s="39">
        <v>52894413</v>
      </c>
      <c r="F381" s="39">
        <v>52894413</v>
      </c>
      <c r="G381" s="39">
        <v>0</v>
      </c>
      <c r="H381" s="39">
        <v>0</v>
      </c>
      <c r="I381" s="39">
        <v>0</v>
      </c>
      <c r="J381" s="39">
        <v>39183931.280000001</v>
      </c>
      <c r="K381" s="39">
        <v>39183931.280000001</v>
      </c>
      <c r="L381" s="39">
        <v>13710481.720000001</v>
      </c>
      <c r="M381" s="39">
        <v>13710481.720000001</v>
      </c>
      <c r="N381" s="48">
        <f t="shared" si="5"/>
        <v>0.74079527605306827</v>
      </c>
    </row>
    <row r="382" spans="1:14" x14ac:dyDescent="0.2">
      <c r="A382" s="38" t="s">
        <v>563</v>
      </c>
      <c r="B382" s="38" t="s">
        <v>1326</v>
      </c>
      <c r="C382" s="72" t="s">
        <v>45</v>
      </c>
      <c r="D382" s="39">
        <v>85835666</v>
      </c>
      <c r="E382" s="39">
        <v>82635666</v>
      </c>
      <c r="F382" s="39">
        <v>82635666</v>
      </c>
      <c r="G382" s="39">
        <v>0</v>
      </c>
      <c r="H382" s="39">
        <v>0</v>
      </c>
      <c r="I382" s="39">
        <v>0</v>
      </c>
      <c r="J382" s="39">
        <v>72501152.579999998</v>
      </c>
      <c r="K382" s="39">
        <v>72501152.579999998</v>
      </c>
      <c r="L382" s="39">
        <v>10134513.42</v>
      </c>
      <c r="M382" s="39">
        <v>10134513.42</v>
      </c>
      <c r="N382" s="48">
        <f t="shared" si="5"/>
        <v>0.8773590882658342</v>
      </c>
    </row>
    <row r="383" spans="1:14" x14ac:dyDescent="0.2">
      <c r="A383" s="38" t="s">
        <v>564</v>
      </c>
      <c r="B383" s="38" t="s">
        <v>1327</v>
      </c>
      <c r="C383" s="72" t="s">
        <v>45</v>
      </c>
      <c r="D383" s="39">
        <v>1410240</v>
      </c>
      <c r="E383" s="39">
        <v>1410240</v>
      </c>
      <c r="F383" s="39">
        <v>1410240</v>
      </c>
      <c r="G383" s="39">
        <v>0</v>
      </c>
      <c r="H383" s="39">
        <v>0</v>
      </c>
      <c r="I383" s="39">
        <v>0</v>
      </c>
      <c r="J383" s="39">
        <v>1356000</v>
      </c>
      <c r="K383" s="39">
        <v>1356000</v>
      </c>
      <c r="L383" s="39">
        <v>54240</v>
      </c>
      <c r="M383" s="39">
        <v>54240</v>
      </c>
      <c r="N383" s="48">
        <f t="shared" si="5"/>
        <v>0.96153846153846156</v>
      </c>
    </row>
    <row r="384" spans="1:14" x14ac:dyDescent="0.2">
      <c r="A384" s="38" t="s">
        <v>565</v>
      </c>
      <c r="B384" s="38" t="s">
        <v>1328</v>
      </c>
      <c r="C384" s="72" t="s">
        <v>45</v>
      </c>
      <c r="D384" s="39">
        <v>62553215</v>
      </c>
      <c r="E384" s="39">
        <v>62553215</v>
      </c>
      <c r="F384" s="39">
        <v>62553215</v>
      </c>
      <c r="G384" s="39">
        <v>0</v>
      </c>
      <c r="H384" s="39">
        <v>0</v>
      </c>
      <c r="I384" s="39">
        <v>0</v>
      </c>
      <c r="J384" s="39">
        <v>53564589.200000003</v>
      </c>
      <c r="K384" s="39">
        <v>53564589.200000003</v>
      </c>
      <c r="L384" s="39">
        <v>8988625.8000000007</v>
      </c>
      <c r="M384" s="39">
        <v>8988625.8000000007</v>
      </c>
      <c r="N384" s="48">
        <f t="shared" si="5"/>
        <v>0.85630433543663587</v>
      </c>
    </row>
    <row r="385" spans="1:14" x14ac:dyDescent="0.2">
      <c r="A385" s="38" t="s">
        <v>566</v>
      </c>
      <c r="B385" s="38" t="s">
        <v>1329</v>
      </c>
      <c r="C385" s="72" t="s">
        <v>45</v>
      </c>
      <c r="D385" s="39">
        <v>78459019</v>
      </c>
      <c r="E385" s="39">
        <v>78459019</v>
      </c>
      <c r="F385" s="39">
        <v>78459019</v>
      </c>
      <c r="G385" s="39">
        <v>0</v>
      </c>
      <c r="H385" s="39">
        <v>0</v>
      </c>
      <c r="I385" s="39">
        <v>0</v>
      </c>
      <c r="J385" s="39">
        <v>58980325.979999997</v>
      </c>
      <c r="K385" s="39">
        <v>58980325.979999997</v>
      </c>
      <c r="L385" s="39">
        <v>19478693.02</v>
      </c>
      <c r="M385" s="39">
        <v>19478693.02</v>
      </c>
      <c r="N385" s="48">
        <f t="shared" si="5"/>
        <v>0.7517341757739795</v>
      </c>
    </row>
    <row r="386" spans="1:14" x14ac:dyDescent="0.2">
      <c r="A386" s="38" t="s">
        <v>567</v>
      </c>
      <c r="B386" s="38" t="s">
        <v>1330</v>
      </c>
      <c r="C386" s="72" t="s">
        <v>45</v>
      </c>
      <c r="D386" s="39">
        <v>3500885</v>
      </c>
      <c r="E386" s="39">
        <v>3500885</v>
      </c>
      <c r="F386" s="39">
        <v>3500885</v>
      </c>
      <c r="G386" s="39">
        <v>0</v>
      </c>
      <c r="H386" s="39">
        <v>0</v>
      </c>
      <c r="I386" s="39">
        <v>0</v>
      </c>
      <c r="J386" s="39">
        <v>3356266.74</v>
      </c>
      <c r="K386" s="39">
        <v>3356266.74</v>
      </c>
      <c r="L386" s="39">
        <v>144618.26</v>
      </c>
      <c r="M386" s="39">
        <v>144618.26</v>
      </c>
      <c r="N386" s="48">
        <f t="shared" si="5"/>
        <v>0.95869094243312769</v>
      </c>
    </row>
    <row r="387" spans="1:14" x14ac:dyDescent="0.2">
      <c r="A387" s="38" t="s">
        <v>568</v>
      </c>
      <c r="B387" s="38" t="s">
        <v>1331</v>
      </c>
      <c r="C387" s="72" t="s">
        <v>45</v>
      </c>
      <c r="D387" s="39">
        <v>69188726</v>
      </c>
      <c r="E387" s="39">
        <v>69188726</v>
      </c>
      <c r="F387" s="39">
        <v>69188726</v>
      </c>
      <c r="G387" s="39">
        <v>0</v>
      </c>
      <c r="H387" s="39">
        <v>0</v>
      </c>
      <c r="I387" s="39">
        <v>0</v>
      </c>
      <c r="J387" s="39">
        <v>58219598.25</v>
      </c>
      <c r="K387" s="39">
        <v>56267005.950000003</v>
      </c>
      <c r="L387" s="39">
        <v>10969127.75</v>
      </c>
      <c r="M387" s="39">
        <v>10969127.75</v>
      </c>
      <c r="N387" s="48">
        <f t="shared" ref="N387:N450" si="6">+J387/E387</f>
        <v>0.84146076414241244</v>
      </c>
    </row>
    <row r="388" spans="1:14" x14ac:dyDescent="0.2">
      <c r="A388" s="38" t="s">
        <v>569</v>
      </c>
      <c r="B388" s="38" t="s">
        <v>1332</v>
      </c>
      <c r="C388" s="72" t="s">
        <v>45</v>
      </c>
      <c r="D388" s="39">
        <v>3500885</v>
      </c>
      <c r="E388" s="39">
        <v>3500885</v>
      </c>
      <c r="F388" s="39">
        <v>3500885</v>
      </c>
      <c r="G388" s="39">
        <v>0</v>
      </c>
      <c r="H388" s="39">
        <v>0</v>
      </c>
      <c r="I388" s="39">
        <v>0</v>
      </c>
      <c r="J388" s="39">
        <v>3002028.97</v>
      </c>
      <c r="K388" s="39">
        <v>3002028.97</v>
      </c>
      <c r="L388" s="39">
        <v>498856.03</v>
      </c>
      <c r="M388" s="39">
        <v>498856.03</v>
      </c>
      <c r="N388" s="48">
        <f t="shared" si="6"/>
        <v>0.85750573640665151</v>
      </c>
    </row>
    <row r="389" spans="1:14" x14ac:dyDescent="0.2">
      <c r="A389" s="38" t="s">
        <v>570</v>
      </c>
      <c r="B389" s="38" t="s">
        <v>1333</v>
      </c>
      <c r="C389" s="72" t="s">
        <v>45</v>
      </c>
      <c r="D389" s="39">
        <v>32719070</v>
      </c>
      <c r="E389" s="39">
        <v>32719070</v>
      </c>
      <c r="F389" s="39">
        <v>32719070</v>
      </c>
      <c r="G389" s="39">
        <v>0</v>
      </c>
      <c r="H389" s="39">
        <v>0</v>
      </c>
      <c r="I389" s="39">
        <v>0</v>
      </c>
      <c r="J389" s="39">
        <v>23936546.960000001</v>
      </c>
      <c r="K389" s="39">
        <v>23936546.960000001</v>
      </c>
      <c r="L389" s="39">
        <v>8782523.0399999991</v>
      </c>
      <c r="M389" s="39">
        <v>8782523.0399999991</v>
      </c>
      <c r="N389" s="48">
        <f t="shared" si="6"/>
        <v>0.7315778523044818</v>
      </c>
    </row>
    <row r="390" spans="1:14" x14ac:dyDescent="0.2">
      <c r="A390" s="38" t="s">
        <v>571</v>
      </c>
      <c r="B390" s="38" t="s">
        <v>1334</v>
      </c>
      <c r="C390" s="72" t="s">
        <v>45</v>
      </c>
      <c r="D390" s="39">
        <v>59129880</v>
      </c>
      <c r="E390" s="39">
        <v>59129880</v>
      </c>
      <c r="F390" s="39">
        <v>59129880</v>
      </c>
      <c r="G390" s="39">
        <v>0</v>
      </c>
      <c r="H390" s="39">
        <v>0</v>
      </c>
      <c r="I390" s="39">
        <v>0</v>
      </c>
      <c r="J390" s="39">
        <v>49506916.5</v>
      </c>
      <c r="K390" s="39">
        <v>47969481.5</v>
      </c>
      <c r="L390" s="39">
        <v>9622963.5</v>
      </c>
      <c r="M390" s="39">
        <v>9622963.5</v>
      </c>
      <c r="N390" s="48">
        <f t="shared" si="6"/>
        <v>0.83725717860411686</v>
      </c>
    </row>
    <row r="391" spans="1:14" x14ac:dyDescent="0.2">
      <c r="A391" s="38" t="s">
        <v>572</v>
      </c>
      <c r="B391" s="38" t="s">
        <v>1335</v>
      </c>
      <c r="C391" s="72" t="s">
        <v>45</v>
      </c>
      <c r="D391" s="39">
        <v>4887111</v>
      </c>
      <c r="E391" s="39">
        <v>4887111</v>
      </c>
      <c r="F391" s="39">
        <v>4887111</v>
      </c>
      <c r="G391" s="39">
        <v>0</v>
      </c>
      <c r="H391" s="39">
        <v>0</v>
      </c>
      <c r="I391" s="39">
        <v>0</v>
      </c>
      <c r="J391" s="39">
        <v>4195487.1100000003</v>
      </c>
      <c r="K391" s="39">
        <v>4195487.1100000003</v>
      </c>
      <c r="L391" s="39">
        <v>691623.89</v>
      </c>
      <c r="M391" s="39">
        <v>691623.89</v>
      </c>
      <c r="N391" s="48">
        <f t="shared" si="6"/>
        <v>0.85848001201527857</v>
      </c>
    </row>
    <row r="392" spans="1:14" x14ac:dyDescent="0.2">
      <c r="A392" s="38" t="s">
        <v>573</v>
      </c>
      <c r="B392" s="38" t="s">
        <v>1336</v>
      </c>
      <c r="C392" s="72" t="s">
        <v>45</v>
      </c>
      <c r="D392" s="39">
        <v>18345116</v>
      </c>
      <c r="E392" s="39">
        <v>18345116</v>
      </c>
      <c r="F392" s="39">
        <v>18345116</v>
      </c>
      <c r="G392" s="39">
        <v>0</v>
      </c>
      <c r="H392" s="39">
        <v>0</v>
      </c>
      <c r="I392" s="39">
        <v>0</v>
      </c>
      <c r="J392" s="39">
        <v>9547160.9800000004</v>
      </c>
      <c r="K392" s="39">
        <v>9547160.9800000004</v>
      </c>
      <c r="L392" s="39">
        <v>8797955.0199999996</v>
      </c>
      <c r="M392" s="39">
        <v>8797955.0199999996</v>
      </c>
      <c r="N392" s="48">
        <f t="shared" si="6"/>
        <v>0.52041976622006647</v>
      </c>
    </row>
    <row r="393" spans="1:14" x14ac:dyDescent="0.2">
      <c r="A393" s="38" t="s">
        <v>574</v>
      </c>
      <c r="B393" s="38" t="s">
        <v>1337</v>
      </c>
      <c r="C393" s="72" t="s">
        <v>45</v>
      </c>
      <c r="D393" s="39">
        <v>1995240</v>
      </c>
      <c r="E393" s="39">
        <v>1995240</v>
      </c>
      <c r="F393" s="39">
        <v>1995240</v>
      </c>
      <c r="G393" s="39">
        <v>0</v>
      </c>
      <c r="H393" s="39">
        <v>0</v>
      </c>
      <c r="I393" s="39">
        <v>0</v>
      </c>
      <c r="J393" s="39">
        <v>1386769.16</v>
      </c>
      <c r="K393" s="39">
        <v>1168148.8</v>
      </c>
      <c r="L393" s="39">
        <v>608470.84</v>
      </c>
      <c r="M393" s="39">
        <v>608470.84</v>
      </c>
      <c r="N393" s="48">
        <f t="shared" si="6"/>
        <v>0.69503877227802169</v>
      </c>
    </row>
    <row r="394" spans="1:14" x14ac:dyDescent="0.2">
      <c r="A394" s="38" t="s">
        <v>575</v>
      </c>
      <c r="B394" s="38" t="s">
        <v>1338</v>
      </c>
      <c r="C394" s="72" t="s">
        <v>45</v>
      </c>
      <c r="D394" s="39">
        <v>8745996</v>
      </c>
      <c r="E394" s="39">
        <v>8745996</v>
      </c>
      <c r="F394" s="39">
        <v>8745996</v>
      </c>
      <c r="G394" s="39">
        <v>0</v>
      </c>
      <c r="H394" s="39">
        <v>0</v>
      </c>
      <c r="I394" s="39">
        <v>0</v>
      </c>
      <c r="J394" s="39">
        <v>3926078.5</v>
      </c>
      <c r="K394" s="39">
        <v>3926078.5</v>
      </c>
      <c r="L394" s="39">
        <v>4819917.5</v>
      </c>
      <c r="M394" s="39">
        <v>4819917.5</v>
      </c>
      <c r="N394" s="48">
        <f t="shared" si="6"/>
        <v>0.44890010240114447</v>
      </c>
    </row>
    <row r="395" spans="1:14" x14ac:dyDescent="0.2">
      <c r="A395" s="38" t="s">
        <v>576</v>
      </c>
      <c r="B395" s="38" t="s">
        <v>1339</v>
      </c>
      <c r="C395" s="72" t="s">
        <v>45</v>
      </c>
      <c r="D395" s="39">
        <v>1995240</v>
      </c>
      <c r="E395" s="39">
        <v>1995240</v>
      </c>
      <c r="F395" s="39">
        <v>1995240</v>
      </c>
      <c r="G395" s="39">
        <v>0</v>
      </c>
      <c r="H395" s="39">
        <v>0</v>
      </c>
      <c r="I395" s="39">
        <v>0</v>
      </c>
      <c r="J395" s="39">
        <v>1501683.76</v>
      </c>
      <c r="K395" s="39">
        <v>1501683.76</v>
      </c>
      <c r="L395" s="39">
        <v>493556.24</v>
      </c>
      <c r="M395" s="39">
        <v>493556.24</v>
      </c>
      <c r="N395" s="48">
        <f t="shared" si="6"/>
        <v>0.75263314688959726</v>
      </c>
    </row>
    <row r="396" spans="1:14" x14ac:dyDescent="0.2">
      <c r="A396" s="38" t="s">
        <v>577</v>
      </c>
      <c r="B396" s="38" t="s">
        <v>1340</v>
      </c>
      <c r="C396" s="72" t="s">
        <v>45</v>
      </c>
      <c r="D396" s="39">
        <v>1995240</v>
      </c>
      <c r="E396" s="39">
        <v>1995240</v>
      </c>
      <c r="F396" s="39">
        <v>1995240</v>
      </c>
      <c r="G396" s="39">
        <v>0</v>
      </c>
      <c r="H396" s="39">
        <v>0</v>
      </c>
      <c r="I396" s="39">
        <v>0</v>
      </c>
      <c r="J396" s="39">
        <v>1823522.49</v>
      </c>
      <c r="K396" s="39">
        <v>1577367.49</v>
      </c>
      <c r="L396" s="39">
        <v>171717.51</v>
      </c>
      <c r="M396" s="39">
        <v>171717.51</v>
      </c>
      <c r="N396" s="48">
        <f t="shared" si="6"/>
        <v>0.91393641366452161</v>
      </c>
    </row>
    <row r="397" spans="1:14" x14ac:dyDescent="0.2">
      <c r="A397" s="38" t="s">
        <v>578</v>
      </c>
      <c r="B397" s="38" t="s">
        <v>1341</v>
      </c>
      <c r="C397" s="72" t="s">
        <v>45</v>
      </c>
      <c r="D397" s="39">
        <v>1995240</v>
      </c>
      <c r="E397" s="39">
        <v>1995240</v>
      </c>
      <c r="F397" s="39">
        <v>1995240</v>
      </c>
      <c r="G397" s="39">
        <v>0</v>
      </c>
      <c r="H397" s="39">
        <v>0</v>
      </c>
      <c r="I397" s="39">
        <v>0</v>
      </c>
      <c r="J397" s="39">
        <v>1548762.43</v>
      </c>
      <c r="K397" s="39">
        <v>1548762.43</v>
      </c>
      <c r="L397" s="39">
        <v>446477.57</v>
      </c>
      <c r="M397" s="39">
        <v>446477.57</v>
      </c>
      <c r="N397" s="48">
        <f t="shared" si="6"/>
        <v>0.77622863916120366</v>
      </c>
    </row>
    <row r="398" spans="1:14" x14ac:dyDescent="0.2">
      <c r="A398" s="38" t="s">
        <v>579</v>
      </c>
      <c r="B398" s="38" t="s">
        <v>1342</v>
      </c>
      <c r="C398" s="72" t="s">
        <v>45</v>
      </c>
      <c r="D398" s="39">
        <v>3500885</v>
      </c>
      <c r="E398" s="39">
        <v>3500885</v>
      </c>
      <c r="F398" s="39">
        <v>3500885</v>
      </c>
      <c r="G398" s="39">
        <v>0</v>
      </c>
      <c r="H398" s="39">
        <v>0</v>
      </c>
      <c r="I398" s="39">
        <v>0</v>
      </c>
      <c r="J398" s="39">
        <v>3346896.66</v>
      </c>
      <c r="K398" s="39">
        <v>3346896.66</v>
      </c>
      <c r="L398" s="39">
        <v>153988.34</v>
      </c>
      <c r="M398" s="39">
        <v>153988.34</v>
      </c>
      <c r="N398" s="48">
        <f t="shared" si="6"/>
        <v>0.95601445348818948</v>
      </c>
    </row>
    <row r="399" spans="1:14" x14ac:dyDescent="0.2">
      <c r="A399" s="38" t="s">
        <v>580</v>
      </c>
      <c r="B399" s="38" t="s">
        <v>1343</v>
      </c>
      <c r="C399" s="72" t="s">
        <v>45</v>
      </c>
      <c r="D399" s="39">
        <v>3500885</v>
      </c>
      <c r="E399" s="39">
        <v>3500885</v>
      </c>
      <c r="F399" s="39">
        <v>3500885</v>
      </c>
      <c r="G399" s="39">
        <v>0</v>
      </c>
      <c r="H399" s="39">
        <v>0</v>
      </c>
      <c r="I399" s="39">
        <v>0</v>
      </c>
      <c r="J399" s="39">
        <v>2920063.34</v>
      </c>
      <c r="K399" s="39">
        <v>2920063.34</v>
      </c>
      <c r="L399" s="39">
        <v>580821.66</v>
      </c>
      <c r="M399" s="39">
        <v>580821.66</v>
      </c>
      <c r="N399" s="48">
        <f t="shared" si="6"/>
        <v>0.83409290507971556</v>
      </c>
    </row>
    <row r="400" spans="1:14" x14ac:dyDescent="0.2">
      <c r="A400" s="38" t="s">
        <v>581</v>
      </c>
      <c r="B400" s="38" t="s">
        <v>1344</v>
      </c>
      <c r="C400" s="72" t="s">
        <v>45</v>
      </c>
      <c r="D400" s="39">
        <v>1995240</v>
      </c>
      <c r="E400" s="39">
        <v>1995240</v>
      </c>
      <c r="F400" s="39">
        <v>1995240</v>
      </c>
      <c r="G400" s="39">
        <v>0</v>
      </c>
      <c r="H400" s="39">
        <v>0</v>
      </c>
      <c r="I400" s="39">
        <v>0</v>
      </c>
      <c r="J400" s="39">
        <v>1503991.78</v>
      </c>
      <c r="K400" s="39">
        <v>1503991.78</v>
      </c>
      <c r="L400" s="39">
        <v>491248.22</v>
      </c>
      <c r="M400" s="39">
        <v>491248.22</v>
      </c>
      <c r="N400" s="48">
        <f t="shared" si="6"/>
        <v>0.75378990998576612</v>
      </c>
    </row>
    <row r="401" spans="1:14" x14ac:dyDescent="0.2">
      <c r="A401" s="38" t="s">
        <v>582</v>
      </c>
      <c r="B401" s="38" t="s">
        <v>1345</v>
      </c>
      <c r="C401" s="72" t="s">
        <v>45</v>
      </c>
      <c r="D401" s="39">
        <v>1995240</v>
      </c>
      <c r="E401" s="39">
        <v>1995240</v>
      </c>
      <c r="F401" s="39">
        <v>1995240</v>
      </c>
      <c r="G401" s="39">
        <v>0</v>
      </c>
      <c r="H401" s="39">
        <v>0</v>
      </c>
      <c r="I401" s="39">
        <v>0</v>
      </c>
      <c r="J401" s="39">
        <v>1522807.49</v>
      </c>
      <c r="K401" s="39">
        <v>1522807.49</v>
      </c>
      <c r="L401" s="39">
        <v>472432.51</v>
      </c>
      <c r="M401" s="39">
        <v>472432.51</v>
      </c>
      <c r="N401" s="48">
        <f t="shared" si="6"/>
        <v>0.76322020909765242</v>
      </c>
    </row>
    <row r="402" spans="1:14" x14ac:dyDescent="0.2">
      <c r="A402" s="38" t="s">
        <v>583</v>
      </c>
      <c r="B402" s="38" t="s">
        <v>1346</v>
      </c>
      <c r="C402" s="72" t="s">
        <v>45</v>
      </c>
      <c r="D402" s="39">
        <v>71271736</v>
      </c>
      <c r="E402" s="39">
        <v>65096998</v>
      </c>
      <c r="F402" s="39">
        <v>65096998</v>
      </c>
      <c r="G402" s="39">
        <v>0</v>
      </c>
      <c r="H402" s="39">
        <v>0</v>
      </c>
      <c r="I402" s="39">
        <v>0</v>
      </c>
      <c r="J402" s="39">
        <v>26814101.739999998</v>
      </c>
      <c r="K402" s="39">
        <v>26814101.739999998</v>
      </c>
      <c r="L402" s="39">
        <v>38282896.259999998</v>
      </c>
      <c r="M402" s="39">
        <v>38282896.259999998</v>
      </c>
      <c r="N402" s="48">
        <f t="shared" si="6"/>
        <v>0.4119099584284977</v>
      </c>
    </row>
    <row r="403" spans="1:14" x14ac:dyDescent="0.2">
      <c r="A403" s="38" t="s">
        <v>584</v>
      </c>
      <c r="B403" s="38" t="s">
        <v>1347</v>
      </c>
      <c r="C403" s="72" t="s">
        <v>45</v>
      </c>
      <c r="D403" s="39">
        <v>37690815</v>
      </c>
      <c r="E403" s="39">
        <v>37690815</v>
      </c>
      <c r="F403" s="39">
        <v>37690815</v>
      </c>
      <c r="G403" s="39">
        <v>0</v>
      </c>
      <c r="H403" s="39">
        <v>0</v>
      </c>
      <c r="I403" s="39">
        <v>0</v>
      </c>
      <c r="J403" s="39">
        <v>8810714.8100000005</v>
      </c>
      <c r="K403" s="39">
        <v>8810714.8100000005</v>
      </c>
      <c r="L403" s="39">
        <v>28880100.190000001</v>
      </c>
      <c r="M403" s="39">
        <v>28880100.190000001</v>
      </c>
      <c r="N403" s="48">
        <f t="shared" si="6"/>
        <v>0.23376291571301921</v>
      </c>
    </row>
    <row r="404" spans="1:14" x14ac:dyDescent="0.2">
      <c r="A404" s="38" t="s">
        <v>585</v>
      </c>
      <c r="B404" s="38" t="s">
        <v>1348</v>
      </c>
      <c r="C404" s="72" t="s">
        <v>45</v>
      </c>
      <c r="D404" s="39">
        <v>41480448</v>
      </c>
      <c r="E404" s="39">
        <v>41480448</v>
      </c>
      <c r="F404" s="39">
        <v>41480448</v>
      </c>
      <c r="G404" s="39">
        <v>0</v>
      </c>
      <c r="H404" s="39">
        <v>0</v>
      </c>
      <c r="I404" s="39">
        <v>0</v>
      </c>
      <c r="J404" s="39">
        <v>21511460.449999999</v>
      </c>
      <c r="K404" s="39">
        <v>21511460.449999999</v>
      </c>
      <c r="L404" s="39">
        <v>19968987.550000001</v>
      </c>
      <c r="M404" s="39">
        <v>19968987.550000001</v>
      </c>
      <c r="N404" s="48">
        <f t="shared" si="6"/>
        <v>0.51859277050238217</v>
      </c>
    </row>
    <row r="405" spans="1:14" x14ac:dyDescent="0.2">
      <c r="A405" s="38" t="s">
        <v>586</v>
      </c>
      <c r="B405" s="38" t="s">
        <v>1349</v>
      </c>
      <c r="C405" s="72" t="s">
        <v>45</v>
      </c>
      <c r="D405" s="39">
        <v>3500885</v>
      </c>
      <c r="E405" s="39">
        <v>3500885</v>
      </c>
      <c r="F405" s="39">
        <v>3500885</v>
      </c>
      <c r="G405" s="39">
        <v>0</v>
      </c>
      <c r="H405" s="39">
        <v>0</v>
      </c>
      <c r="I405" s="39">
        <v>0</v>
      </c>
      <c r="J405" s="39">
        <v>2386335.83</v>
      </c>
      <c r="K405" s="39">
        <v>2386335.83</v>
      </c>
      <c r="L405" s="39">
        <v>1114549.17</v>
      </c>
      <c r="M405" s="39">
        <v>1114549.17</v>
      </c>
      <c r="N405" s="48">
        <f t="shared" si="6"/>
        <v>0.68163788013602278</v>
      </c>
    </row>
    <row r="406" spans="1:14" x14ac:dyDescent="0.2">
      <c r="A406" s="38" t="s">
        <v>587</v>
      </c>
      <c r="B406" s="38" t="s">
        <v>1350</v>
      </c>
      <c r="C406" s="72" t="s">
        <v>45</v>
      </c>
      <c r="D406" s="39">
        <v>41841559</v>
      </c>
      <c r="E406" s="39">
        <v>41841559</v>
      </c>
      <c r="F406" s="39">
        <v>41841559</v>
      </c>
      <c r="G406" s="39">
        <v>0</v>
      </c>
      <c r="H406" s="39">
        <v>0</v>
      </c>
      <c r="I406" s="39">
        <v>0</v>
      </c>
      <c r="J406" s="39">
        <v>21605861.899999999</v>
      </c>
      <c r="K406" s="39">
        <v>21605861.899999999</v>
      </c>
      <c r="L406" s="39">
        <v>20235697.100000001</v>
      </c>
      <c r="M406" s="39">
        <v>20235697.100000001</v>
      </c>
      <c r="N406" s="48">
        <f t="shared" si="6"/>
        <v>0.51637325224903785</v>
      </c>
    </row>
    <row r="407" spans="1:14" x14ac:dyDescent="0.2">
      <c r="A407" s="38" t="s">
        <v>588</v>
      </c>
      <c r="B407" s="38" t="s">
        <v>1351</v>
      </c>
      <c r="C407" s="72" t="s">
        <v>45</v>
      </c>
      <c r="D407" s="39">
        <v>1995240</v>
      </c>
      <c r="E407" s="39">
        <v>1995240</v>
      </c>
      <c r="F407" s="39">
        <v>1995240</v>
      </c>
      <c r="G407" s="39">
        <v>0</v>
      </c>
      <c r="H407" s="39">
        <v>0</v>
      </c>
      <c r="I407" s="39">
        <v>0</v>
      </c>
      <c r="J407" s="39">
        <v>1460410.46</v>
      </c>
      <c r="K407" s="39">
        <v>1460410.46</v>
      </c>
      <c r="L407" s="39">
        <v>534829.54</v>
      </c>
      <c r="M407" s="39">
        <v>534829.54</v>
      </c>
      <c r="N407" s="48">
        <f t="shared" si="6"/>
        <v>0.73194726448948499</v>
      </c>
    </row>
    <row r="408" spans="1:14" x14ac:dyDescent="0.2">
      <c r="A408" s="38" t="s">
        <v>589</v>
      </c>
      <c r="B408" s="38" t="s">
        <v>1352</v>
      </c>
      <c r="C408" s="72" t="s">
        <v>45</v>
      </c>
      <c r="D408" s="39">
        <v>16779561</v>
      </c>
      <c r="E408" s="39">
        <v>16779561</v>
      </c>
      <c r="F408" s="39">
        <v>16779561</v>
      </c>
      <c r="G408" s="39">
        <v>0</v>
      </c>
      <c r="H408" s="39">
        <v>0</v>
      </c>
      <c r="I408" s="39">
        <v>0</v>
      </c>
      <c r="J408" s="39">
        <v>8431358.6999999993</v>
      </c>
      <c r="K408" s="39">
        <v>8431358.6999999993</v>
      </c>
      <c r="L408" s="39">
        <v>8348202.2999999998</v>
      </c>
      <c r="M408" s="39">
        <v>8348202.2999999998</v>
      </c>
      <c r="N408" s="48">
        <f t="shared" si="6"/>
        <v>0.50247790749710308</v>
      </c>
    </row>
    <row r="409" spans="1:14" x14ac:dyDescent="0.2">
      <c r="A409" s="38" t="s">
        <v>590</v>
      </c>
      <c r="B409" s="38" t="s">
        <v>1353</v>
      </c>
      <c r="C409" s="72" t="s">
        <v>45</v>
      </c>
      <c r="D409" s="39">
        <v>4887111</v>
      </c>
      <c r="E409" s="39">
        <v>4887111</v>
      </c>
      <c r="F409" s="39">
        <v>4887111</v>
      </c>
      <c r="G409" s="39">
        <v>0</v>
      </c>
      <c r="H409" s="39">
        <v>0</v>
      </c>
      <c r="I409" s="39">
        <v>0</v>
      </c>
      <c r="J409" s="39">
        <v>4875231.67</v>
      </c>
      <c r="K409" s="39">
        <v>4699491.67</v>
      </c>
      <c r="L409" s="39">
        <v>11879.33</v>
      </c>
      <c r="M409" s="39">
        <v>11879.33</v>
      </c>
      <c r="N409" s="48">
        <f t="shared" si="6"/>
        <v>0.9975692530822402</v>
      </c>
    </row>
    <row r="410" spans="1:14" x14ac:dyDescent="0.2">
      <c r="A410" s="38" t="s">
        <v>591</v>
      </c>
      <c r="B410" s="38" t="s">
        <v>1354</v>
      </c>
      <c r="C410" s="72" t="s">
        <v>45</v>
      </c>
      <c r="D410" s="39">
        <v>3500885</v>
      </c>
      <c r="E410" s="39">
        <v>3500885</v>
      </c>
      <c r="F410" s="39">
        <v>3500885</v>
      </c>
      <c r="G410" s="39">
        <v>0</v>
      </c>
      <c r="H410" s="39">
        <v>0</v>
      </c>
      <c r="I410" s="39">
        <v>0</v>
      </c>
      <c r="J410" s="39">
        <v>3442425.76</v>
      </c>
      <c r="K410" s="39">
        <v>3442425.76</v>
      </c>
      <c r="L410" s="39">
        <v>58459.24</v>
      </c>
      <c r="M410" s="39">
        <v>58459.24</v>
      </c>
      <c r="N410" s="48">
        <f t="shared" si="6"/>
        <v>0.98330158231418618</v>
      </c>
    </row>
    <row r="411" spans="1:14" x14ac:dyDescent="0.2">
      <c r="A411" s="38" t="s">
        <v>592</v>
      </c>
      <c r="B411" s="38" t="s">
        <v>1355</v>
      </c>
      <c r="C411" s="72" t="s">
        <v>45</v>
      </c>
      <c r="D411" s="39">
        <v>91007951</v>
      </c>
      <c r="E411" s="39">
        <v>91007951</v>
      </c>
      <c r="F411" s="39">
        <v>91007951</v>
      </c>
      <c r="G411" s="39">
        <v>0</v>
      </c>
      <c r="H411" s="39">
        <v>0</v>
      </c>
      <c r="I411" s="39">
        <v>0</v>
      </c>
      <c r="J411" s="39">
        <v>70261081.189999998</v>
      </c>
      <c r="K411" s="39">
        <v>70261081.189999998</v>
      </c>
      <c r="L411" s="39">
        <v>20746869.809999999</v>
      </c>
      <c r="M411" s="39">
        <v>20746869.809999999</v>
      </c>
      <c r="N411" s="48">
        <f t="shared" si="6"/>
        <v>0.77203233803165172</v>
      </c>
    </row>
    <row r="412" spans="1:14" x14ac:dyDescent="0.2">
      <c r="A412" s="38" t="s">
        <v>593</v>
      </c>
      <c r="B412" s="38" t="s">
        <v>1356</v>
      </c>
      <c r="C412" s="72" t="s">
        <v>45</v>
      </c>
      <c r="D412" s="39">
        <v>1691040</v>
      </c>
      <c r="E412" s="39">
        <v>1691040</v>
      </c>
      <c r="F412" s="39">
        <v>1691040</v>
      </c>
      <c r="G412" s="39">
        <v>0</v>
      </c>
      <c r="H412" s="39">
        <v>0</v>
      </c>
      <c r="I412" s="39">
        <v>0</v>
      </c>
      <c r="J412" s="39">
        <v>1290181.1000000001</v>
      </c>
      <c r="K412" s="39">
        <v>1290181.1000000001</v>
      </c>
      <c r="L412" s="39">
        <v>400858.9</v>
      </c>
      <c r="M412" s="39">
        <v>400858.9</v>
      </c>
      <c r="N412" s="48">
        <f t="shared" si="6"/>
        <v>0.76295126076260766</v>
      </c>
    </row>
    <row r="413" spans="1:14" x14ac:dyDescent="0.2">
      <c r="A413" s="38" t="s">
        <v>594</v>
      </c>
      <c r="B413" s="38" t="s">
        <v>1357</v>
      </c>
      <c r="C413" s="72" t="s">
        <v>45</v>
      </c>
      <c r="D413" s="39">
        <v>19261065</v>
      </c>
      <c r="E413" s="39">
        <v>19261065</v>
      </c>
      <c r="F413" s="39">
        <v>19261065</v>
      </c>
      <c r="G413" s="39">
        <v>0</v>
      </c>
      <c r="H413" s="39">
        <v>0</v>
      </c>
      <c r="I413" s="39">
        <v>0</v>
      </c>
      <c r="J413" s="39">
        <v>19074056.280000001</v>
      </c>
      <c r="K413" s="39">
        <v>19074056.280000001</v>
      </c>
      <c r="L413" s="39">
        <v>187008.72</v>
      </c>
      <c r="M413" s="39">
        <v>187008.72</v>
      </c>
      <c r="N413" s="48">
        <f t="shared" si="6"/>
        <v>0.99029084217305752</v>
      </c>
    </row>
    <row r="414" spans="1:14" x14ac:dyDescent="0.2">
      <c r="A414" s="38" t="s">
        <v>595</v>
      </c>
      <c r="B414" s="38" t="s">
        <v>1358</v>
      </c>
      <c r="C414" s="72" t="s">
        <v>45</v>
      </c>
      <c r="D414" s="39">
        <v>18567952</v>
      </c>
      <c r="E414" s="39">
        <v>18567952</v>
      </c>
      <c r="F414" s="39">
        <v>18567952</v>
      </c>
      <c r="G414" s="39">
        <v>0</v>
      </c>
      <c r="H414" s="39">
        <v>0</v>
      </c>
      <c r="I414" s="39">
        <v>0</v>
      </c>
      <c r="J414" s="39">
        <v>15864353.42</v>
      </c>
      <c r="K414" s="39">
        <v>14772348.42</v>
      </c>
      <c r="L414" s="39">
        <v>2703598.58</v>
      </c>
      <c r="M414" s="39">
        <v>2703598.58</v>
      </c>
      <c r="N414" s="48">
        <f t="shared" si="6"/>
        <v>0.8543943575468097</v>
      </c>
    </row>
    <row r="415" spans="1:14" x14ac:dyDescent="0.2">
      <c r="A415" s="38" t="s">
        <v>596</v>
      </c>
      <c r="B415" s="38" t="s">
        <v>1359</v>
      </c>
      <c r="C415" s="72" t="s">
        <v>45</v>
      </c>
      <c r="D415" s="39">
        <v>10251641</v>
      </c>
      <c r="E415" s="39">
        <v>10251641</v>
      </c>
      <c r="F415" s="39">
        <v>10251641</v>
      </c>
      <c r="G415" s="39">
        <v>0</v>
      </c>
      <c r="H415" s="39">
        <v>0</v>
      </c>
      <c r="I415" s="39">
        <v>0</v>
      </c>
      <c r="J415" s="39">
        <v>9898854.1699999999</v>
      </c>
      <c r="K415" s="39">
        <v>7104589.7199999997</v>
      </c>
      <c r="L415" s="39">
        <v>352786.83</v>
      </c>
      <c r="M415" s="39">
        <v>352786.83</v>
      </c>
      <c r="N415" s="48">
        <f t="shared" si="6"/>
        <v>0.96558728207513311</v>
      </c>
    </row>
    <row r="416" spans="1:14" x14ac:dyDescent="0.2">
      <c r="A416" s="38" t="s">
        <v>597</v>
      </c>
      <c r="B416" s="38" t="s">
        <v>1360</v>
      </c>
      <c r="C416" s="72" t="s">
        <v>45</v>
      </c>
      <c r="D416" s="39">
        <v>42881942</v>
      </c>
      <c r="E416" s="39">
        <v>40603267</v>
      </c>
      <c r="F416" s="39">
        <v>40603267</v>
      </c>
      <c r="G416" s="39">
        <v>0</v>
      </c>
      <c r="H416" s="39">
        <v>0</v>
      </c>
      <c r="I416" s="39">
        <v>0</v>
      </c>
      <c r="J416" s="39">
        <v>30307202.66</v>
      </c>
      <c r="K416" s="39">
        <v>25559411.02</v>
      </c>
      <c r="L416" s="39">
        <v>10296064.34</v>
      </c>
      <c r="M416" s="39">
        <v>10296064.34</v>
      </c>
      <c r="N416" s="48">
        <f t="shared" si="6"/>
        <v>0.74642276100590621</v>
      </c>
    </row>
    <row r="417" spans="1:14" x14ac:dyDescent="0.2">
      <c r="A417" s="38" t="s">
        <v>598</v>
      </c>
      <c r="B417" s="38" t="s">
        <v>1361</v>
      </c>
      <c r="C417" s="72" t="s">
        <v>45</v>
      </c>
      <c r="D417" s="39">
        <v>11833724</v>
      </c>
      <c r="E417" s="39">
        <v>11833724</v>
      </c>
      <c r="F417" s="39">
        <v>11833724</v>
      </c>
      <c r="G417" s="39">
        <v>0</v>
      </c>
      <c r="H417" s="39">
        <v>0</v>
      </c>
      <c r="I417" s="39">
        <v>0</v>
      </c>
      <c r="J417" s="39">
        <v>10163220.199999999</v>
      </c>
      <c r="K417" s="39">
        <v>10163220.199999999</v>
      </c>
      <c r="L417" s="39">
        <v>1670503.8</v>
      </c>
      <c r="M417" s="39">
        <v>1670503.8</v>
      </c>
      <c r="N417" s="48">
        <f t="shared" si="6"/>
        <v>0.85883532521123518</v>
      </c>
    </row>
    <row r="418" spans="1:14" x14ac:dyDescent="0.2">
      <c r="A418" s="38" t="s">
        <v>599</v>
      </c>
      <c r="B418" s="38" t="s">
        <v>1362</v>
      </c>
      <c r="C418" s="72" t="s">
        <v>45</v>
      </c>
      <c r="D418" s="39">
        <v>25984842</v>
      </c>
      <c r="E418" s="39">
        <v>25984842</v>
      </c>
      <c r="F418" s="39">
        <v>25984842</v>
      </c>
      <c r="G418" s="39">
        <v>0</v>
      </c>
      <c r="H418" s="39">
        <v>0</v>
      </c>
      <c r="I418" s="39">
        <v>0</v>
      </c>
      <c r="J418" s="39">
        <v>18800612.699999999</v>
      </c>
      <c r="K418" s="39">
        <v>14720931.300000001</v>
      </c>
      <c r="L418" s="39">
        <v>7184229.2999999998</v>
      </c>
      <c r="M418" s="39">
        <v>7184229.2999999998</v>
      </c>
      <c r="N418" s="48">
        <f t="shared" si="6"/>
        <v>0.72352230196358325</v>
      </c>
    </row>
    <row r="419" spans="1:14" x14ac:dyDescent="0.2">
      <c r="A419" s="38" t="s">
        <v>600</v>
      </c>
      <c r="B419" s="38" t="s">
        <v>1363</v>
      </c>
      <c r="C419" s="72" t="s">
        <v>45</v>
      </c>
      <c r="D419" s="39">
        <v>10251641</v>
      </c>
      <c r="E419" s="39">
        <v>10251641</v>
      </c>
      <c r="F419" s="39">
        <v>10251641</v>
      </c>
      <c r="G419" s="39">
        <v>0</v>
      </c>
      <c r="H419" s="39">
        <v>0</v>
      </c>
      <c r="I419" s="39">
        <v>0</v>
      </c>
      <c r="J419" s="39">
        <v>9875029.4000000004</v>
      </c>
      <c r="K419" s="39">
        <v>7710049.4000000004</v>
      </c>
      <c r="L419" s="39">
        <v>376611.6</v>
      </c>
      <c r="M419" s="39">
        <v>376611.6</v>
      </c>
      <c r="N419" s="48">
        <f t="shared" si="6"/>
        <v>0.96326328633630465</v>
      </c>
    </row>
    <row r="420" spans="1:14" x14ac:dyDescent="0.2">
      <c r="A420" s="38" t="s">
        <v>601</v>
      </c>
      <c r="B420" s="38" t="s">
        <v>1364</v>
      </c>
      <c r="C420" s="72" t="s">
        <v>45</v>
      </c>
      <c r="D420" s="39">
        <v>10028805</v>
      </c>
      <c r="E420" s="39">
        <v>10028805</v>
      </c>
      <c r="F420" s="39">
        <v>10028805</v>
      </c>
      <c r="G420" s="39">
        <v>0</v>
      </c>
      <c r="H420" s="39">
        <v>0</v>
      </c>
      <c r="I420" s="39">
        <v>0</v>
      </c>
      <c r="J420" s="39">
        <v>5057731.1900000004</v>
      </c>
      <c r="K420" s="39">
        <v>5057731.1900000004</v>
      </c>
      <c r="L420" s="39">
        <v>4971073.8099999996</v>
      </c>
      <c r="M420" s="39">
        <v>4971073.8099999996</v>
      </c>
      <c r="N420" s="48">
        <f t="shared" si="6"/>
        <v>0.50432042401861443</v>
      </c>
    </row>
    <row r="421" spans="1:14" x14ac:dyDescent="0.2">
      <c r="A421" s="38" t="s">
        <v>602</v>
      </c>
      <c r="B421" s="38" t="s">
        <v>1365</v>
      </c>
      <c r="C421" s="72" t="s">
        <v>45</v>
      </c>
      <c r="D421" s="39">
        <v>16546752</v>
      </c>
      <c r="E421" s="39">
        <v>15400449</v>
      </c>
      <c r="F421" s="39">
        <v>15400449</v>
      </c>
      <c r="G421" s="39">
        <v>0</v>
      </c>
      <c r="H421" s="39">
        <v>0</v>
      </c>
      <c r="I421" s="39">
        <v>0</v>
      </c>
      <c r="J421" s="39">
        <v>14182505.279999999</v>
      </c>
      <c r="K421" s="39">
        <v>11458835.279999999</v>
      </c>
      <c r="L421" s="39">
        <v>1217943.72</v>
      </c>
      <c r="M421" s="39">
        <v>1217943.72</v>
      </c>
      <c r="N421" s="48">
        <f t="shared" si="6"/>
        <v>0.92091505124298645</v>
      </c>
    </row>
    <row r="422" spans="1:14" x14ac:dyDescent="0.2">
      <c r="A422" s="38" t="s">
        <v>603</v>
      </c>
      <c r="B422" s="38" t="s">
        <v>1366</v>
      </c>
      <c r="C422" s="72" t="s">
        <v>45</v>
      </c>
      <c r="D422" s="39">
        <v>10028805</v>
      </c>
      <c r="E422" s="39">
        <v>10028805</v>
      </c>
      <c r="F422" s="39">
        <v>10028805</v>
      </c>
      <c r="G422" s="39">
        <v>0</v>
      </c>
      <c r="H422" s="39">
        <v>0</v>
      </c>
      <c r="I422" s="39">
        <v>0</v>
      </c>
      <c r="J422" s="39">
        <v>6648923.8300000001</v>
      </c>
      <c r="K422" s="39">
        <v>6648923.8300000001</v>
      </c>
      <c r="L422" s="39">
        <v>3379881.17</v>
      </c>
      <c r="M422" s="39">
        <v>3379881.17</v>
      </c>
      <c r="N422" s="48">
        <f t="shared" si="6"/>
        <v>0.66298266144371143</v>
      </c>
    </row>
    <row r="423" spans="1:14" x14ac:dyDescent="0.2">
      <c r="A423" s="38" t="s">
        <v>604</v>
      </c>
      <c r="B423" s="38" t="s">
        <v>1367</v>
      </c>
      <c r="C423" s="72" t="s">
        <v>45</v>
      </c>
      <c r="D423" s="39">
        <v>17874839</v>
      </c>
      <c r="E423" s="39">
        <v>16345151</v>
      </c>
      <c r="F423" s="39">
        <v>16345151</v>
      </c>
      <c r="G423" s="39">
        <v>0</v>
      </c>
      <c r="H423" s="39">
        <v>0</v>
      </c>
      <c r="I423" s="39">
        <v>0</v>
      </c>
      <c r="J423" s="39">
        <v>15479773.4</v>
      </c>
      <c r="K423" s="39">
        <v>12962108.4</v>
      </c>
      <c r="L423" s="39">
        <v>865377.6</v>
      </c>
      <c r="M423" s="39">
        <v>865377.6</v>
      </c>
      <c r="N423" s="48">
        <f t="shared" si="6"/>
        <v>0.94705600456061867</v>
      </c>
    </row>
    <row r="424" spans="1:14" x14ac:dyDescent="0.2">
      <c r="A424" s="38" t="s">
        <v>605</v>
      </c>
      <c r="B424" s="38" t="s">
        <v>1368</v>
      </c>
      <c r="C424" s="72" t="s">
        <v>45</v>
      </c>
      <c r="D424" s="39">
        <v>3500885</v>
      </c>
      <c r="E424" s="39">
        <v>3500885</v>
      </c>
      <c r="F424" s="39">
        <v>3500885</v>
      </c>
      <c r="G424" s="39">
        <v>0</v>
      </c>
      <c r="H424" s="39">
        <v>0</v>
      </c>
      <c r="I424" s="39">
        <v>0</v>
      </c>
      <c r="J424" s="39">
        <v>2058245.42</v>
      </c>
      <c r="K424" s="39">
        <v>2058245.42</v>
      </c>
      <c r="L424" s="39">
        <v>1442639.58</v>
      </c>
      <c r="M424" s="39">
        <v>1442639.58</v>
      </c>
      <c r="N424" s="48">
        <f t="shared" si="6"/>
        <v>0.58792145985943556</v>
      </c>
    </row>
    <row r="425" spans="1:14" x14ac:dyDescent="0.2">
      <c r="A425" s="38" t="s">
        <v>606</v>
      </c>
      <c r="B425" s="38" t="s">
        <v>1369</v>
      </c>
      <c r="C425" s="72" t="s">
        <v>45</v>
      </c>
      <c r="D425" s="39">
        <v>1410240</v>
      </c>
      <c r="E425" s="39">
        <v>1410240</v>
      </c>
      <c r="F425" s="39">
        <v>1410240</v>
      </c>
      <c r="G425" s="39">
        <v>0</v>
      </c>
      <c r="H425" s="39">
        <v>0</v>
      </c>
      <c r="I425" s="39">
        <v>0</v>
      </c>
      <c r="J425" s="39">
        <v>929643.82</v>
      </c>
      <c r="K425" s="39">
        <v>929643.82</v>
      </c>
      <c r="L425" s="39">
        <v>480596.18</v>
      </c>
      <c r="M425" s="39">
        <v>480596.18</v>
      </c>
      <c r="N425" s="48">
        <f t="shared" si="6"/>
        <v>0.65920965225777173</v>
      </c>
    </row>
    <row r="426" spans="1:14" x14ac:dyDescent="0.2">
      <c r="A426" s="38" t="s">
        <v>607</v>
      </c>
      <c r="B426" s="38" t="s">
        <v>1370</v>
      </c>
      <c r="C426" s="72" t="s">
        <v>45</v>
      </c>
      <c r="D426" s="39">
        <v>26207678</v>
      </c>
      <c r="E426" s="39">
        <v>26207678</v>
      </c>
      <c r="F426" s="39">
        <v>26207678</v>
      </c>
      <c r="G426" s="39">
        <v>0</v>
      </c>
      <c r="H426" s="39">
        <v>0</v>
      </c>
      <c r="I426" s="39">
        <v>0</v>
      </c>
      <c r="J426" s="39">
        <v>22460590.960000001</v>
      </c>
      <c r="K426" s="39">
        <v>20416198.359999999</v>
      </c>
      <c r="L426" s="39">
        <v>3747087.04</v>
      </c>
      <c r="M426" s="39">
        <v>3747087.04</v>
      </c>
      <c r="N426" s="48">
        <f t="shared" si="6"/>
        <v>0.85702331049702307</v>
      </c>
    </row>
    <row r="427" spans="1:14" x14ac:dyDescent="0.2">
      <c r="A427" s="38" t="s">
        <v>608</v>
      </c>
      <c r="B427" s="38" t="s">
        <v>1371</v>
      </c>
      <c r="C427" s="72" t="s">
        <v>45</v>
      </c>
      <c r="D427" s="39">
        <v>46923704</v>
      </c>
      <c r="E427" s="39">
        <v>47681355</v>
      </c>
      <c r="F427" s="39">
        <v>47681355</v>
      </c>
      <c r="G427" s="39">
        <v>0</v>
      </c>
      <c r="H427" s="39">
        <v>0</v>
      </c>
      <c r="I427" s="39">
        <v>0</v>
      </c>
      <c r="J427" s="39">
        <v>42488025.479999997</v>
      </c>
      <c r="K427" s="39">
        <v>41730450.600000001</v>
      </c>
      <c r="L427" s="39">
        <v>5193329.5199999996</v>
      </c>
      <c r="M427" s="39">
        <v>5193329.5199999996</v>
      </c>
      <c r="N427" s="48">
        <f t="shared" si="6"/>
        <v>0.89108259360498454</v>
      </c>
    </row>
    <row r="428" spans="1:14" x14ac:dyDescent="0.2">
      <c r="A428" s="38" t="s">
        <v>609</v>
      </c>
      <c r="B428" s="38" t="s">
        <v>1372</v>
      </c>
      <c r="C428" s="72" t="s">
        <v>45</v>
      </c>
      <c r="D428" s="39">
        <v>11124083</v>
      </c>
      <c r="E428" s="39">
        <v>11124083</v>
      </c>
      <c r="F428" s="39">
        <v>11124083</v>
      </c>
      <c r="G428" s="39">
        <v>0</v>
      </c>
      <c r="H428" s="39">
        <v>0</v>
      </c>
      <c r="I428" s="39">
        <v>0</v>
      </c>
      <c r="J428" s="39">
        <v>9223294.7200000007</v>
      </c>
      <c r="K428" s="39">
        <v>8954036.6600000001</v>
      </c>
      <c r="L428" s="39">
        <v>1900788.28</v>
      </c>
      <c r="M428" s="39">
        <v>1900788.28</v>
      </c>
      <c r="N428" s="48">
        <f t="shared" si="6"/>
        <v>0.82912854210095344</v>
      </c>
    </row>
    <row r="429" spans="1:14" x14ac:dyDescent="0.2">
      <c r="A429" s="38" t="s">
        <v>610</v>
      </c>
      <c r="B429" s="38" t="s">
        <v>1373</v>
      </c>
      <c r="C429" s="72" t="s">
        <v>45</v>
      </c>
      <c r="D429" s="39">
        <v>38139987</v>
      </c>
      <c r="E429" s="39">
        <v>38139987</v>
      </c>
      <c r="F429" s="39">
        <v>38139987</v>
      </c>
      <c r="G429" s="39">
        <v>0</v>
      </c>
      <c r="H429" s="39">
        <v>0</v>
      </c>
      <c r="I429" s="39">
        <v>0</v>
      </c>
      <c r="J429" s="39">
        <v>26122060.530000001</v>
      </c>
      <c r="K429" s="39">
        <v>25585804.440000001</v>
      </c>
      <c r="L429" s="39">
        <v>12017926.470000001</v>
      </c>
      <c r="M429" s="39">
        <v>12017926.470000001</v>
      </c>
      <c r="N429" s="48">
        <f t="shared" si="6"/>
        <v>0.68489956564484411</v>
      </c>
    </row>
    <row r="430" spans="1:14" x14ac:dyDescent="0.2">
      <c r="A430" s="38" t="s">
        <v>611</v>
      </c>
      <c r="B430" s="38" t="s">
        <v>1374</v>
      </c>
      <c r="C430" s="72" t="s">
        <v>45</v>
      </c>
      <c r="D430" s="39">
        <v>41533472</v>
      </c>
      <c r="E430" s="39">
        <v>41533472</v>
      </c>
      <c r="F430" s="39">
        <v>41533472</v>
      </c>
      <c r="G430" s="39">
        <v>0</v>
      </c>
      <c r="H430" s="39">
        <v>0</v>
      </c>
      <c r="I430" s="39">
        <v>0</v>
      </c>
      <c r="J430" s="39">
        <v>35258203.259999998</v>
      </c>
      <c r="K430" s="39">
        <v>35258203.259999998</v>
      </c>
      <c r="L430" s="39">
        <v>6275268.7400000002</v>
      </c>
      <c r="M430" s="39">
        <v>6275268.7400000002</v>
      </c>
      <c r="N430" s="48">
        <f t="shared" si="6"/>
        <v>0.84891056687964828</v>
      </c>
    </row>
    <row r="431" spans="1:14" x14ac:dyDescent="0.2">
      <c r="A431" s="38" t="s">
        <v>612</v>
      </c>
      <c r="B431" s="38" t="s">
        <v>1375</v>
      </c>
      <c r="C431" s="72" t="s">
        <v>45</v>
      </c>
      <c r="D431" s="39">
        <v>90303547</v>
      </c>
      <c r="E431" s="39">
        <v>90303547</v>
      </c>
      <c r="F431" s="39">
        <v>90303547</v>
      </c>
      <c r="G431" s="39">
        <v>0</v>
      </c>
      <c r="H431" s="39">
        <v>0</v>
      </c>
      <c r="I431" s="39">
        <v>0</v>
      </c>
      <c r="J431" s="39">
        <v>72366124.870000005</v>
      </c>
      <c r="K431" s="39">
        <v>72366124.870000005</v>
      </c>
      <c r="L431" s="39">
        <v>17937422.129999999</v>
      </c>
      <c r="M431" s="39">
        <v>17937422.129999999</v>
      </c>
      <c r="N431" s="48">
        <f t="shared" si="6"/>
        <v>0.80136525390303892</v>
      </c>
    </row>
    <row r="432" spans="1:14" x14ac:dyDescent="0.2">
      <c r="A432" s="38" t="s">
        <v>613</v>
      </c>
      <c r="B432" s="38" t="s">
        <v>1376</v>
      </c>
      <c r="C432" s="72" t="s">
        <v>45</v>
      </c>
      <c r="D432" s="39">
        <v>11124083</v>
      </c>
      <c r="E432" s="39">
        <v>11124083</v>
      </c>
      <c r="F432" s="39">
        <v>11124083</v>
      </c>
      <c r="G432" s="39">
        <v>0</v>
      </c>
      <c r="H432" s="39">
        <v>0</v>
      </c>
      <c r="I432" s="39">
        <v>0</v>
      </c>
      <c r="J432" s="39">
        <v>8669847.4100000001</v>
      </c>
      <c r="K432" s="39">
        <v>2626255.54</v>
      </c>
      <c r="L432" s="39">
        <v>2454235.59</v>
      </c>
      <c r="M432" s="39">
        <v>2454235.59</v>
      </c>
      <c r="N432" s="48">
        <f t="shared" si="6"/>
        <v>0.77937636837121771</v>
      </c>
    </row>
    <row r="433" spans="1:14" x14ac:dyDescent="0.2">
      <c r="A433" s="38" t="s">
        <v>614</v>
      </c>
      <c r="B433" s="38" t="s">
        <v>1377</v>
      </c>
      <c r="C433" s="72" t="s">
        <v>45</v>
      </c>
      <c r="D433" s="39">
        <v>42840300</v>
      </c>
      <c r="E433" s="39">
        <v>42840300</v>
      </c>
      <c r="F433" s="39">
        <v>42840300</v>
      </c>
      <c r="G433" s="39">
        <v>0</v>
      </c>
      <c r="H433" s="39">
        <v>0</v>
      </c>
      <c r="I433" s="39">
        <v>0</v>
      </c>
      <c r="J433" s="39">
        <v>40525013.75</v>
      </c>
      <c r="K433" s="39">
        <v>40525013.75</v>
      </c>
      <c r="L433" s="39">
        <v>2315286.25</v>
      </c>
      <c r="M433" s="39">
        <v>2315286.25</v>
      </c>
      <c r="N433" s="48">
        <f t="shared" si="6"/>
        <v>0.94595541464462196</v>
      </c>
    </row>
    <row r="434" spans="1:14" x14ac:dyDescent="0.2">
      <c r="A434" s="38" t="s">
        <v>615</v>
      </c>
      <c r="B434" s="38" t="s">
        <v>1378</v>
      </c>
      <c r="C434" s="72" t="s">
        <v>45</v>
      </c>
      <c r="D434" s="39">
        <v>20150035</v>
      </c>
      <c r="E434" s="39">
        <v>20150035</v>
      </c>
      <c r="F434" s="39">
        <v>20150035</v>
      </c>
      <c r="G434" s="39">
        <v>0</v>
      </c>
      <c r="H434" s="39">
        <v>0</v>
      </c>
      <c r="I434" s="39">
        <v>0</v>
      </c>
      <c r="J434" s="39">
        <v>19058355.75</v>
      </c>
      <c r="K434" s="39">
        <v>18410865.75</v>
      </c>
      <c r="L434" s="39">
        <v>1091679.25</v>
      </c>
      <c r="M434" s="39">
        <v>1091679.25</v>
      </c>
      <c r="N434" s="48">
        <f t="shared" si="6"/>
        <v>0.94582246383194868</v>
      </c>
    </row>
    <row r="435" spans="1:14" x14ac:dyDescent="0.2">
      <c r="A435" s="38" t="s">
        <v>616</v>
      </c>
      <c r="B435" s="38" t="s">
        <v>1379</v>
      </c>
      <c r="C435" s="72" t="s">
        <v>45</v>
      </c>
      <c r="D435" s="39">
        <v>51466720</v>
      </c>
      <c r="E435" s="39">
        <v>51079774</v>
      </c>
      <c r="F435" s="39">
        <v>51079774</v>
      </c>
      <c r="G435" s="39">
        <v>0</v>
      </c>
      <c r="H435" s="39">
        <v>0</v>
      </c>
      <c r="I435" s="39">
        <v>0</v>
      </c>
      <c r="J435" s="39">
        <v>34621397.75</v>
      </c>
      <c r="K435" s="39">
        <v>33339973.800000001</v>
      </c>
      <c r="L435" s="39">
        <v>16458376.25</v>
      </c>
      <c r="M435" s="39">
        <v>16458376.25</v>
      </c>
      <c r="N435" s="48">
        <f t="shared" si="6"/>
        <v>0.67779073865910211</v>
      </c>
    </row>
    <row r="436" spans="1:14" x14ac:dyDescent="0.2">
      <c r="A436" s="38" t="s">
        <v>617</v>
      </c>
      <c r="B436" s="38" t="s">
        <v>1380</v>
      </c>
      <c r="C436" s="72" t="s">
        <v>45</v>
      </c>
      <c r="D436" s="39">
        <v>33825360</v>
      </c>
      <c r="E436" s="39">
        <v>33825360</v>
      </c>
      <c r="F436" s="39">
        <v>33825360</v>
      </c>
      <c r="G436" s="39">
        <v>0</v>
      </c>
      <c r="H436" s="39">
        <v>0</v>
      </c>
      <c r="I436" s="39">
        <v>0</v>
      </c>
      <c r="J436" s="39">
        <v>16167736.539999999</v>
      </c>
      <c r="K436" s="39">
        <v>13628957.640000001</v>
      </c>
      <c r="L436" s="39">
        <v>17657623.460000001</v>
      </c>
      <c r="M436" s="39">
        <v>17657623.460000001</v>
      </c>
      <c r="N436" s="48">
        <f t="shared" si="6"/>
        <v>0.47797677659602145</v>
      </c>
    </row>
    <row r="437" spans="1:14" x14ac:dyDescent="0.2">
      <c r="A437" s="38" t="s">
        <v>618</v>
      </c>
      <c r="B437" s="38" t="s">
        <v>1381</v>
      </c>
      <c r="C437" s="72" t="s">
        <v>45</v>
      </c>
      <c r="D437" s="39">
        <v>10028805</v>
      </c>
      <c r="E437" s="39">
        <v>10028805</v>
      </c>
      <c r="F437" s="39">
        <v>10028805</v>
      </c>
      <c r="G437" s="39">
        <v>0</v>
      </c>
      <c r="H437" s="39">
        <v>0</v>
      </c>
      <c r="I437" s="39">
        <v>0</v>
      </c>
      <c r="J437" s="39">
        <v>4199092.8099999996</v>
      </c>
      <c r="K437" s="39">
        <v>3837628.8</v>
      </c>
      <c r="L437" s="39">
        <v>5829712.1900000004</v>
      </c>
      <c r="M437" s="39">
        <v>5829712.1900000004</v>
      </c>
      <c r="N437" s="48">
        <f t="shared" si="6"/>
        <v>0.41870320641392467</v>
      </c>
    </row>
    <row r="438" spans="1:14" x14ac:dyDescent="0.2">
      <c r="A438" s="38" t="s">
        <v>619</v>
      </c>
      <c r="B438" s="38" t="s">
        <v>1382</v>
      </c>
      <c r="C438" s="72" t="s">
        <v>45</v>
      </c>
      <c r="D438" s="39">
        <v>17874839</v>
      </c>
      <c r="E438" s="39">
        <v>17874839</v>
      </c>
      <c r="F438" s="39">
        <v>17874839</v>
      </c>
      <c r="G438" s="39">
        <v>0</v>
      </c>
      <c r="H438" s="39">
        <v>0</v>
      </c>
      <c r="I438" s="39">
        <v>0</v>
      </c>
      <c r="J438" s="39">
        <v>14801210.26</v>
      </c>
      <c r="K438" s="39">
        <v>14487105.26</v>
      </c>
      <c r="L438" s="39">
        <v>3073628.74</v>
      </c>
      <c r="M438" s="39">
        <v>3073628.74</v>
      </c>
      <c r="N438" s="48">
        <f t="shared" si="6"/>
        <v>0.82804719304045193</v>
      </c>
    </row>
    <row r="439" spans="1:14" x14ac:dyDescent="0.2">
      <c r="A439" s="38" t="s">
        <v>620</v>
      </c>
      <c r="B439" s="38" t="s">
        <v>1383</v>
      </c>
      <c r="C439" s="72" t="s">
        <v>45</v>
      </c>
      <c r="D439" s="39">
        <v>17874839</v>
      </c>
      <c r="E439" s="39">
        <v>17874839</v>
      </c>
      <c r="F439" s="39">
        <v>17874839</v>
      </c>
      <c r="G439" s="39">
        <v>0</v>
      </c>
      <c r="H439" s="39">
        <v>0</v>
      </c>
      <c r="I439" s="39">
        <v>0</v>
      </c>
      <c r="J439" s="39">
        <v>12001399.359999999</v>
      </c>
      <c r="K439" s="39">
        <v>12001399.359999999</v>
      </c>
      <c r="L439" s="39">
        <v>5873439.6399999997</v>
      </c>
      <c r="M439" s="39">
        <v>5873439.6399999997</v>
      </c>
      <c r="N439" s="48">
        <f t="shared" si="6"/>
        <v>0.6714130046150345</v>
      </c>
    </row>
    <row r="440" spans="1:14" x14ac:dyDescent="0.2">
      <c r="A440" s="38" t="s">
        <v>621</v>
      </c>
      <c r="B440" s="38" t="s">
        <v>1384</v>
      </c>
      <c r="C440" s="72" t="s">
        <v>45</v>
      </c>
      <c r="D440" s="39">
        <v>1995240</v>
      </c>
      <c r="E440" s="39">
        <v>1995240</v>
      </c>
      <c r="F440" s="39">
        <v>1995240</v>
      </c>
      <c r="G440" s="39">
        <v>0</v>
      </c>
      <c r="H440" s="39">
        <v>0</v>
      </c>
      <c r="I440" s="39">
        <v>0</v>
      </c>
      <c r="J440" s="39">
        <v>1631485.94</v>
      </c>
      <c r="K440" s="39">
        <v>1054836</v>
      </c>
      <c r="L440" s="39">
        <v>363754.06</v>
      </c>
      <c r="M440" s="39">
        <v>363754.06</v>
      </c>
      <c r="N440" s="48">
        <f t="shared" si="6"/>
        <v>0.81768906998656798</v>
      </c>
    </row>
    <row r="441" spans="1:14" x14ac:dyDescent="0.2">
      <c r="A441" s="38" t="s">
        <v>622</v>
      </c>
      <c r="B441" s="38" t="s">
        <v>1385</v>
      </c>
      <c r="C441" s="72" t="s">
        <v>45</v>
      </c>
      <c r="D441" s="39">
        <v>1995240</v>
      </c>
      <c r="E441" s="39">
        <v>1522629</v>
      </c>
      <c r="F441" s="39">
        <v>1522629</v>
      </c>
      <c r="G441" s="39">
        <v>0</v>
      </c>
      <c r="H441" s="39">
        <v>0</v>
      </c>
      <c r="I441" s="39">
        <v>0</v>
      </c>
      <c r="J441" s="39">
        <v>937628.8</v>
      </c>
      <c r="K441" s="39">
        <v>937628.8</v>
      </c>
      <c r="L441" s="39">
        <v>585000.19999999995</v>
      </c>
      <c r="M441" s="39">
        <v>585000.19999999995</v>
      </c>
      <c r="N441" s="48">
        <f t="shared" si="6"/>
        <v>0.61579596868311326</v>
      </c>
    </row>
    <row r="442" spans="1:14" x14ac:dyDescent="0.2">
      <c r="A442" s="38" t="s">
        <v>623</v>
      </c>
      <c r="B442" s="38" t="s">
        <v>1386</v>
      </c>
      <c r="C442" s="72" t="s">
        <v>45</v>
      </c>
      <c r="D442" s="39">
        <v>56477452</v>
      </c>
      <c r="E442" s="39">
        <v>56477452</v>
      </c>
      <c r="F442" s="39">
        <v>56477452</v>
      </c>
      <c r="G442" s="39">
        <v>0</v>
      </c>
      <c r="H442" s="39">
        <v>0</v>
      </c>
      <c r="I442" s="39">
        <v>0</v>
      </c>
      <c r="J442" s="39">
        <v>30823827.829999998</v>
      </c>
      <c r="K442" s="39">
        <v>28872250.66</v>
      </c>
      <c r="L442" s="39">
        <v>25653624.170000002</v>
      </c>
      <c r="M442" s="39">
        <v>25653624.170000002</v>
      </c>
      <c r="N442" s="48">
        <f t="shared" si="6"/>
        <v>0.54577228147615442</v>
      </c>
    </row>
    <row r="443" spans="1:14" x14ac:dyDescent="0.2">
      <c r="A443" s="38" t="s">
        <v>624</v>
      </c>
      <c r="B443" s="38" t="s">
        <v>1387</v>
      </c>
      <c r="C443" s="72" t="s">
        <v>45</v>
      </c>
      <c r="D443" s="39">
        <v>47659838</v>
      </c>
      <c r="E443" s="39">
        <v>44904247</v>
      </c>
      <c r="F443" s="39">
        <v>44904247</v>
      </c>
      <c r="G443" s="39">
        <v>0</v>
      </c>
      <c r="H443" s="39">
        <v>0</v>
      </c>
      <c r="I443" s="39">
        <v>0</v>
      </c>
      <c r="J443" s="39">
        <v>27417048.239999998</v>
      </c>
      <c r="K443" s="39">
        <v>26230519.239999998</v>
      </c>
      <c r="L443" s="39">
        <v>17487198.760000002</v>
      </c>
      <c r="M443" s="39">
        <v>17487198.760000002</v>
      </c>
      <c r="N443" s="48">
        <f t="shared" si="6"/>
        <v>0.61056693011687735</v>
      </c>
    </row>
    <row r="444" spans="1:14" x14ac:dyDescent="0.2">
      <c r="A444" s="38" t="s">
        <v>625</v>
      </c>
      <c r="B444" s="38" t="s">
        <v>1388</v>
      </c>
      <c r="C444" s="72" t="s">
        <v>45</v>
      </c>
      <c r="D444" s="39">
        <v>61961155</v>
      </c>
      <c r="E444" s="39">
        <v>59794111</v>
      </c>
      <c r="F444" s="39">
        <v>59794111</v>
      </c>
      <c r="G444" s="39">
        <v>0</v>
      </c>
      <c r="H444" s="39">
        <v>0</v>
      </c>
      <c r="I444" s="39">
        <v>0</v>
      </c>
      <c r="J444" s="39">
        <v>34847926.289999999</v>
      </c>
      <c r="K444" s="39">
        <v>34847926.289999999</v>
      </c>
      <c r="L444" s="39">
        <v>24946184.710000001</v>
      </c>
      <c r="M444" s="39">
        <v>24946184.710000001</v>
      </c>
      <c r="N444" s="48">
        <f t="shared" si="6"/>
        <v>0.58279863530373421</v>
      </c>
    </row>
    <row r="445" spans="1:14" x14ac:dyDescent="0.2">
      <c r="A445" s="38" t="s">
        <v>626</v>
      </c>
      <c r="B445" s="38" t="s">
        <v>1389</v>
      </c>
      <c r="C445" s="72" t="s">
        <v>45</v>
      </c>
      <c r="D445" s="39">
        <v>1995240</v>
      </c>
      <c r="E445" s="39">
        <v>1995240</v>
      </c>
      <c r="F445" s="39">
        <v>1995240</v>
      </c>
      <c r="G445" s="39">
        <v>0</v>
      </c>
      <c r="H445" s="39">
        <v>0</v>
      </c>
      <c r="I445" s="39">
        <v>0</v>
      </c>
      <c r="J445" s="39">
        <v>937628.8</v>
      </c>
      <c r="K445" s="39">
        <v>586018</v>
      </c>
      <c r="L445" s="39">
        <v>1057611.2</v>
      </c>
      <c r="M445" s="39">
        <v>1057611.2</v>
      </c>
      <c r="N445" s="48">
        <f t="shared" si="6"/>
        <v>0.46993284015957981</v>
      </c>
    </row>
    <row r="446" spans="1:14" x14ac:dyDescent="0.2">
      <c r="A446" s="38" t="s">
        <v>627</v>
      </c>
      <c r="B446" s="38" t="s">
        <v>1390</v>
      </c>
      <c r="C446" s="72" t="s">
        <v>45</v>
      </c>
      <c r="D446" s="39">
        <v>17874839</v>
      </c>
      <c r="E446" s="39">
        <v>15615119</v>
      </c>
      <c r="F446" s="39">
        <v>15615119</v>
      </c>
      <c r="G446" s="39">
        <v>0</v>
      </c>
      <c r="H446" s="39">
        <v>0</v>
      </c>
      <c r="I446" s="39">
        <v>0</v>
      </c>
      <c r="J446" s="39">
        <v>12543000.189999999</v>
      </c>
      <c r="K446" s="39">
        <v>12543000.189999999</v>
      </c>
      <c r="L446" s="39">
        <v>3072118.81</v>
      </c>
      <c r="M446" s="39">
        <v>3072118.81</v>
      </c>
      <c r="N446" s="48">
        <f t="shared" si="6"/>
        <v>0.80325998091977391</v>
      </c>
    </row>
    <row r="447" spans="1:14" x14ac:dyDescent="0.2">
      <c r="A447" s="38" t="s">
        <v>628</v>
      </c>
      <c r="B447" s="38" t="s">
        <v>1391</v>
      </c>
      <c r="C447" s="72" t="s">
        <v>45</v>
      </c>
      <c r="D447" s="39">
        <v>17652003</v>
      </c>
      <c r="E447" s="39">
        <v>16715064</v>
      </c>
      <c r="F447" s="39">
        <v>16715064</v>
      </c>
      <c r="G447" s="39">
        <v>0</v>
      </c>
      <c r="H447" s="39">
        <v>0</v>
      </c>
      <c r="I447" s="39">
        <v>0</v>
      </c>
      <c r="J447" s="39">
        <v>10252440.09</v>
      </c>
      <c r="K447" s="39">
        <v>9952348.6500000004</v>
      </c>
      <c r="L447" s="39">
        <v>6462623.9100000001</v>
      </c>
      <c r="M447" s="39">
        <v>6462623.9100000001</v>
      </c>
      <c r="N447" s="48">
        <f t="shared" si="6"/>
        <v>0.61336529073415458</v>
      </c>
    </row>
    <row r="448" spans="1:14" x14ac:dyDescent="0.2">
      <c r="A448" s="38" t="s">
        <v>629</v>
      </c>
      <c r="B448" s="38" t="s">
        <v>1392</v>
      </c>
      <c r="C448" s="72" t="s">
        <v>45</v>
      </c>
      <c r="D448" s="39">
        <v>50274093</v>
      </c>
      <c r="E448" s="39">
        <v>50274093</v>
      </c>
      <c r="F448" s="39">
        <v>50274093</v>
      </c>
      <c r="G448" s="39">
        <v>0</v>
      </c>
      <c r="H448" s="39">
        <v>0</v>
      </c>
      <c r="I448" s="39">
        <v>0</v>
      </c>
      <c r="J448" s="39">
        <v>41328161.659999996</v>
      </c>
      <c r="K448" s="39">
        <v>40069443.880000003</v>
      </c>
      <c r="L448" s="39">
        <v>8945931.3399999999</v>
      </c>
      <c r="M448" s="39">
        <v>8945931.3399999999</v>
      </c>
      <c r="N448" s="48">
        <f t="shared" si="6"/>
        <v>0.82205683273092556</v>
      </c>
    </row>
    <row r="449" spans="1:14" x14ac:dyDescent="0.2">
      <c r="A449" s="38" t="s">
        <v>630</v>
      </c>
      <c r="B449" s="38" t="s">
        <v>1393</v>
      </c>
      <c r="C449" s="72" t="s">
        <v>45</v>
      </c>
      <c r="D449" s="39">
        <v>1995240</v>
      </c>
      <c r="E449" s="39">
        <v>1995240</v>
      </c>
      <c r="F449" s="39">
        <v>1995240</v>
      </c>
      <c r="G449" s="39">
        <v>0</v>
      </c>
      <c r="H449" s="39">
        <v>0</v>
      </c>
      <c r="I449" s="39">
        <v>0</v>
      </c>
      <c r="J449" s="39">
        <v>873748.88</v>
      </c>
      <c r="K449" s="39">
        <v>873748.88</v>
      </c>
      <c r="L449" s="39">
        <v>1121491.1200000001</v>
      </c>
      <c r="M449" s="39">
        <v>1121491.1200000001</v>
      </c>
      <c r="N449" s="48">
        <f t="shared" si="6"/>
        <v>0.43791668170245185</v>
      </c>
    </row>
    <row r="450" spans="1:14" x14ac:dyDescent="0.2">
      <c r="A450" s="38" t="s">
        <v>631</v>
      </c>
      <c r="B450" s="38" t="s">
        <v>1394</v>
      </c>
      <c r="C450" s="72" t="s">
        <v>45</v>
      </c>
      <c r="D450" s="39">
        <v>1995240</v>
      </c>
      <c r="E450" s="39">
        <v>1677187</v>
      </c>
      <c r="F450" s="39">
        <v>1677187</v>
      </c>
      <c r="G450" s="39">
        <v>0</v>
      </c>
      <c r="H450" s="39">
        <v>0</v>
      </c>
      <c r="I450" s="39">
        <v>0</v>
      </c>
      <c r="J450" s="39">
        <v>1458748.88</v>
      </c>
      <c r="K450" s="39">
        <v>873748.88</v>
      </c>
      <c r="L450" s="39">
        <v>218438.12</v>
      </c>
      <c r="M450" s="39">
        <v>218438.12</v>
      </c>
      <c r="N450" s="48">
        <f t="shared" si="6"/>
        <v>0.86975923376463082</v>
      </c>
    </row>
    <row r="451" spans="1:14" x14ac:dyDescent="0.2">
      <c r="A451" s="38" t="s">
        <v>632</v>
      </c>
      <c r="B451" s="38" t="s">
        <v>1395</v>
      </c>
      <c r="C451" s="72" t="s">
        <v>45</v>
      </c>
      <c r="D451" s="39">
        <v>1995240</v>
      </c>
      <c r="E451" s="39">
        <v>1567968</v>
      </c>
      <c r="F451" s="39">
        <v>1567968</v>
      </c>
      <c r="G451" s="39">
        <v>0</v>
      </c>
      <c r="H451" s="39">
        <v>0</v>
      </c>
      <c r="I451" s="39">
        <v>0</v>
      </c>
      <c r="J451" s="39">
        <v>1287127.49</v>
      </c>
      <c r="K451" s="39">
        <v>982967.49</v>
      </c>
      <c r="L451" s="39">
        <v>280840.51</v>
      </c>
      <c r="M451" s="39">
        <v>280840.51</v>
      </c>
      <c r="N451" s="48">
        <f t="shared" ref="N451:N514" si="7">+J451/E451</f>
        <v>0.82088887655870524</v>
      </c>
    </row>
    <row r="452" spans="1:14" x14ac:dyDescent="0.2">
      <c r="A452" s="38" t="s">
        <v>633</v>
      </c>
      <c r="B452" s="38" t="s">
        <v>1396</v>
      </c>
      <c r="C452" s="72" t="s">
        <v>45</v>
      </c>
      <c r="D452" s="39">
        <v>1995240</v>
      </c>
      <c r="E452" s="39">
        <v>1995240</v>
      </c>
      <c r="F452" s="39">
        <v>1995240</v>
      </c>
      <c r="G452" s="39">
        <v>0</v>
      </c>
      <c r="H452" s="39">
        <v>0</v>
      </c>
      <c r="I452" s="39">
        <v>0</v>
      </c>
      <c r="J452" s="39">
        <v>764530.27</v>
      </c>
      <c r="K452" s="39">
        <v>546093.05000000005</v>
      </c>
      <c r="L452" s="39">
        <v>1230709.73</v>
      </c>
      <c r="M452" s="39">
        <v>1230709.73</v>
      </c>
      <c r="N452" s="48">
        <f t="shared" si="7"/>
        <v>0.38317709648964537</v>
      </c>
    </row>
    <row r="453" spans="1:14" x14ac:dyDescent="0.2">
      <c r="A453" s="38" t="s">
        <v>1397</v>
      </c>
      <c r="B453" s="38" t="s">
        <v>1398</v>
      </c>
      <c r="C453" s="72" t="s">
        <v>45</v>
      </c>
      <c r="D453" s="39">
        <v>6158370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48" t="e">
        <f t="shared" si="7"/>
        <v>#DIV/0!</v>
      </c>
    </row>
    <row r="454" spans="1:14" x14ac:dyDescent="0.2">
      <c r="A454" s="38" t="s">
        <v>634</v>
      </c>
      <c r="B454" s="38" t="s">
        <v>1399</v>
      </c>
      <c r="C454" s="72" t="s">
        <v>45</v>
      </c>
      <c r="D454" s="39">
        <v>81236214</v>
      </c>
      <c r="E454" s="39">
        <v>54200615</v>
      </c>
      <c r="F454" s="39">
        <v>54200615</v>
      </c>
      <c r="G454" s="39">
        <v>0</v>
      </c>
      <c r="H454" s="39">
        <v>0</v>
      </c>
      <c r="I454" s="39">
        <v>0</v>
      </c>
      <c r="J454" s="39">
        <v>40199630.399999999</v>
      </c>
      <c r="K454" s="39">
        <v>40199630.399999999</v>
      </c>
      <c r="L454" s="39">
        <v>14000984.6</v>
      </c>
      <c r="M454" s="39">
        <v>14000984.6</v>
      </c>
      <c r="N454" s="48">
        <f t="shared" si="7"/>
        <v>0.7416821820195213</v>
      </c>
    </row>
    <row r="455" spans="1:14" x14ac:dyDescent="0.2">
      <c r="A455" s="38" t="s">
        <v>635</v>
      </c>
      <c r="B455" s="38" t="s">
        <v>1400</v>
      </c>
      <c r="C455" s="72" t="s">
        <v>45</v>
      </c>
      <c r="D455" s="39">
        <v>3196685</v>
      </c>
      <c r="E455" s="39">
        <v>3196685</v>
      </c>
      <c r="F455" s="39">
        <v>3196685</v>
      </c>
      <c r="G455" s="39">
        <v>0</v>
      </c>
      <c r="H455" s="39">
        <v>0</v>
      </c>
      <c r="I455" s="39">
        <v>0</v>
      </c>
      <c r="J455" s="39">
        <v>2969917.01</v>
      </c>
      <c r="K455" s="39">
        <v>2969917.01</v>
      </c>
      <c r="L455" s="39">
        <v>226767.99</v>
      </c>
      <c r="M455" s="39">
        <v>226767.99</v>
      </c>
      <c r="N455" s="48">
        <f t="shared" si="7"/>
        <v>0.92906151528849412</v>
      </c>
    </row>
    <row r="456" spans="1:14" x14ac:dyDescent="0.2">
      <c r="A456" s="38" t="s">
        <v>636</v>
      </c>
      <c r="B456" s="38" t="s">
        <v>1401</v>
      </c>
      <c r="C456" s="72" t="s">
        <v>45</v>
      </c>
      <c r="D456" s="39">
        <v>72749048</v>
      </c>
      <c r="E456" s="39">
        <v>43746839</v>
      </c>
      <c r="F456" s="39">
        <v>43746839</v>
      </c>
      <c r="G456" s="39">
        <v>0</v>
      </c>
      <c r="H456" s="39">
        <v>0</v>
      </c>
      <c r="I456" s="39">
        <v>0</v>
      </c>
      <c r="J456" s="39">
        <v>31020768.390000001</v>
      </c>
      <c r="K456" s="39">
        <v>31020768.390000001</v>
      </c>
      <c r="L456" s="39">
        <v>12726070.609999999</v>
      </c>
      <c r="M456" s="39">
        <v>12726070.609999999</v>
      </c>
      <c r="N456" s="48">
        <f t="shared" si="7"/>
        <v>0.70909736792640032</v>
      </c>
    </row>
    <row r="457" spans="1:14" x14ac:dyDescent="0.2">
      <c r="A457" s="38" t="s">
        <v>637</v>
      </c>
      <c r="B457" s="38" t="s">
        <v>1402</v>
      </c>
      <c r="C457" s="72" t="s">
        <v>45</v>
      </c>
      <c r="D457" s="39">
        <v>3196685</v>
      </c>
      <c r="E457" s="39">
        <v>3196685</v>
      </c>
      <c r="F457" s="39">
        <v>3196685</v>
      </c>
      <c r="G457" s="39">
        <v>0</v>
      </c>
      <c r="H457" s="39">
        <v>0</v>
      </c>
      <c r="I457" s="39">
        <v>0</v>
      </c>
      <c r="J457" s="39">
        <v>2882638.81</v>
      </c>
      <c r="K457" s="39">
        <v>2882638.81</v>
      </c>
      <c r="L457" s="39">
        <v>314046.19</v>
      </c>
      <c r="M457" s="39">
        <v>314046.19</v>
      </c>
      <c r="N457" s="48">
        <f t="shared" si="7"/>
        <v>0.90175879387553048</v>
      </c>
    </row>
    <row r="458" spans="1:14" x14ac:dyDescent="0.2">
      <c r="A458" s="38" t="s">
        <v>638</v>
      </c>
      <c r="B458" s="38" t="s">
        <v>1403</v>
      </c>
      <c r="C458" s="72" t="s">
        <v>45</v>
      </c>
      <c r="D458" s="39">
        <v>92104026</v>
      </c>
      <c r="E458" s="39">
        <v>63117216</v>
      </c>
      <c r="F458" s="39">
        <v>63117216</v>
      </c>
      <c r="G458" s="39">
        <v>0</v>
      </c>
      <c r="H458" s="39">
        <v>0</v>
      </c>
      <c r="I458" s="39">
        <v>0</v>
      </c>
      <c r="J458" s="39">
        <v>30987948.039999999</v>
      </c>
      <c r="K458" s="39">
        <v>30987948.039999999</v>
      </c>
      <c r="L458" s="39">
        <v>32129267.960000001</v>
      </c>
      <c r="M458" s="39">
        <v>32129267.960000001</v>
      </c>
      <c r="N458" s="48">
        <f t="shared" si="7"/>
        <v>0.49095872733043228</v>
      </c>
    </row>
    <row r="459" spans="1:14" x14ac:dyDescent="0.2">
      <c r="A459" s="38" t="s">
        <v>639</v>
      </c>
      <c r="B459" s="38" t="s">
        <v>1404</v>
      </c>
      <c r="C459" s="72" t="s">
        <v>45</v>
      </c>
      <c r="D459" s="39">
        <v>62234041</v>
      </c>
      <c r="E459" s="39">
        <v>62234041</v>
      </c>
      <c r="F459" s="39">
        <v>62234041</v>
      </c>
      <c r="G459" s="39">
        <v>0</v>
      </c>
      <c r="H459" s="39">
        <v>0</v>
      </c>
      <c r="I459" s="39">
        <v>0</v>
      </c>
      <c r="J459" s="39">
        <v>59898993.939999998</v>
      </c>
      <c r="K459" s="39">
        <v>59898993.939999998</v>
      </c>
      <c r="L459" s="39">
        <v>2335047.06</v>
      </c>
      <c r="M459" s="39">
        <v>2335047.06</v>
      </c>
      <c r="N459" s="48">
        <f t="shared" si="7"/>
        <v>0.96247958476615714</v>
      </c>
    </row>
    <row r="460" spans="1:14" x14ac:dyDescent="0.2">
      <c r="A460" s="38" t="s">
        <v>640</v>
      </c>
      <c r="B460" s="38" t="s">
        <v>1405</v>
      </c>
      <c r="C460" s="72" t="s">
        <v>45</v>
      </c>
      <c r="D460" s="39">
        <v>3500885</v>
      </c>
      <c r="E460" s="39">
        <v>3500885</v>
      </c>
      <c r="F460" s="39">
        <v>3500885</v>
      </c>
      <c r="G460" s="39">
        <v>0</v>
      </c>
      <c r="H460" s="39">
        <v>0</v>
      </c>
      <c r="I460" s="39">
        <v>0</v>
      </c>
      <c r="J460" s="39">
        <v>3167568.91</v>
      </c>
      <c r="K460" s="39">
        <v>3167568.91</v>
      </c>
      <c r="L460" s="39">
        <v>333316.09000000003</v>
      </c>
      <c r="M460" s="39">
        <v>333316.09000000003</v>
      </c>
      <c r="N460" s="48">
        <f t="shared" si="7"/>
        <v>0.90479090572812304</v>
      </c>
    </row>
    <row r="461" spans="1:14" x14ac:dyDescent="0.2">
      <c r="A461" s="38" t="s">
        <v>641</v>
      </c>
      <c r="B461" s="38" t="s">
        <v>1406</v>
      </c>
      <c r="C461" s="72" t="s">
        <v>45</v>
      </c>
      <c r="D461" s="39">
        <v>3196685</v>
      </c>
      <c r="E461" s="39">
        <v>3196685</v>
      </c>
      <c r="F461" s="39">
        <v>3196685</v>
      </c>
      <c r="G461" s="39">
        <v>0</v>
      </c>
      <c r="H461" s="39">
        <v>0</v>
      </c>
      <c r="I461" s="39">
        <v>0</v>
      </c>
      <c r="J461" s="39">
        <v>2902127.71</v>
      </c>
      <c r="K461" s="39">
        <v>2902127.71</v>
      </c>
      <c r="L461" s="39">
        <v>294557.28999999998</v>
      </c>
      <c r="M461" s="39">
        <v>294557.28999999998</v>
      </c>
      <c r="N461" s="48">
        <f t="shared" si="7"/>
        <v>0.90785539081892652</v>
      </c>
    </row>
    <row r="462" spans="1:14" x14ac:dyDescent="0.2">
      <c r="A462" s="38" t="s">
        <v>642</v>
      </c>
      <c r="B462" s="38" t="s">
        <v>1407</v>
      </c>
      <c r="C462" s="72" t="s">
        <v>45</v>
      </c>
      <c r="D462" s="39">
        <v>10819883</v>
      </c>
      <c r="E462" s="39">
        <v>5996685</v>
      </c>
      <c r="F462" s="39">
        <v>5996685</v>
      </c>
      <c r="G462" s="39">
        <v>0</v>
      </c>
      <c r="H462" s="39">
        <v>0</v>
      </c>
      <c r="I462" s="39">
        <v>0</v>
      </c>
      <c r="J462" s="39">
        <v>5611132.71</v>
      </c>
      <c r="K462" s="39">
        <v>5611132.71</v>
      </c>
      <c r="L462" s="39">
        <v>385552.29</v>
      </c>
      <c r="M462" s="39">
        <v>385552.29</v>
      </c>
      <c r="N462" s="48">
        <f t="shared" si="7"/>
        <v>0.93570576243374459</v>
      </c>
    </row>
    <row r="463" spans="1:14" x14ac:dyDescent="0.2">
      <c r="A463" s="38" t="s">
        <v>643</v>
      </c>
      <c r="B463" s="38" t="s">
        <v>1408</v>
      </c>
      <c r="C463" s="72" t="s">
        <v>45</v>
      </c>
      <c r="D463" s="39">
        <v>9947441</v>
      </c>
      <c r="E463" s="39">
        <v>9947441</v>
      </c>
      <c r="F463" s="39">
        <v>9947441</v>
      </c>
      <c r="G463" s="39">
        <v>0</v>
      </c>
      <c r="H463" s="39">
        <v>0</v>
      </c>
      <c r="I463" s="39">
        <v>0</v>
      </c>
      <c r="J463" s="39">
        <v>9672758.4900000002</v>
      </c>
      <c r="K463" s="39">
        <v>9672758.4900000002</v>
      </c>
      <c r="L463" s="39">
        <v>274682.51</v>
      </c>
      <c r="M463" s="39">
        <v>274682.51</v>
      </c>
      <c r="N463" s="48">
        <f t="shared" si="7"/>
        <v>0.97238661581405716</v>
      </c>
    </row>
    <row r="464" spans="1:14" x14ac:dyDescent="0.2">
      <c r="A464" s="38" t="s">
        <v>644</v>
      </c>
      <c r="B464" s="38" t="s">
        <v>1409</v>
      </c>
      <c r="C464" s="72" t="s">
        <v>45</v>
      </c>
      <c r="D464" s="39">
        <v>10251641</v>
      </c>
      <c r="E464" s="39">
        <v>10251641</v>
      </c>
      <c r="F464" s="39">
        <v>10251641</v>
      </c>
      <c r="G464" s="39">
        <v>0</v>
      </c>
      <c r="H464" s="39">
        <v>0</v>
      </c>
      <c r="I464" s="39">
        <v>0</v>
      </c>
      <c r="J464" s="39">
        <v>10176643.140000001</v>
      </c>
      <c r="K464" s="39">
        <v>9757393.3300000001</v>
      </c>
      <c r="L464" s="39">
        <v>74997.86</v>
      </c>
      <c r="M464" s="39">
        <v>74997.86</v>
      </c>
      <c r="N464" s="48">
        <f t="shared" si="7"/>
        <v>0.9926843068343888</v>
      </c>
    </row>
    <row r="465" spans="1:14" x14ac:dyDescent="0.2">
      <c r="A465" s="38" t="s">
        <v>645</v>
      </c>
      <c r="B465" s="38" t="s">
        <v>1410</v>
      </c>
      <c r="C465" s="72" t="s">
        <v>45</v>
      </c>
      <c r="D465" s="39">
        <v>3196685</v>
      </c>
      <c r="E465" s="39">
        <v>3196685</v>
      </c>
      <c r="F465" s="39">
        <v>3196685</v>
      </c>
      <c r="G465" s="39">
        <v>0</v>
      </c>
      <c r="H465" s="39">
        <v>0</v>
      </c>
      <c r="I465" s="39">
        <v>0</v>
      </c>
      <c r="J465" s="39">
        <v>2734961.55</v>
      </c>
      <c r="K465" s="39">
        <v>2734961.55</v>
      </c>
      <c r="L465" s="39">
        <v>461723.45</v>
      </c>
      <c r="M465" s="39">
        <v>461723.45</v>
      </c>
      <c r="N465" s="48">
        <f t="shared" si="7"/>
        <v>0.8555617929198529</v>
      </c>
    </row>
    <row r="466" spans="1:14" x14ac:dyDescent="0.2">
      <c r="A466" s="38" t="s">
        <v>646</v>
      </c>
      <c r="B466" s="38" t="s">
        <v>1411</v>
      </c>
      <c r="C466" s="72" t="s">
        <v>45</v>
      </c>
      <c r="D466" s="39">
        <v>48881415</v>
      </c>
      <c r="E466" s="39">
        <v>48881415</v>
      </c>
      <c r="F466" s="39">
        <v>48881415</v>
      </c>
      <c r="G466" s="39">
        <v>0</v>
      </c>
      <c r="H466" s="39">
        <v>0</v>
      </c>
      <c r="I466" s="39">
        <v>0</v>
      </c>
      <c r="J466" s="39">
        <v>46966152.780000001</v>
      </c>
      <c r="K466" s="39">
        <v>46966152.780000001</v>
      </c>
      <c r="L466" s="39">
        <v>1915262.22</v>
      </c>
      <c r="M466" s="39">
        <v>1915262.22</v>
      </c>
      <c r="N466" s="48">
        <f t="shared" si="7"/>
        <v>0.96081819194472995</v>
      </c>
    </row>
    <row r="467" spans="1:14" x14ac:dyDescent="0.2">
      <c r="A467" s="38" t="s">
        <v>647</v>
      </c>
      <c r="B467" s="38" t="s">
        <v>1412</v>
      </c>
      <c r="C467" s="72" t="s">
        <v>45</v>
      </c>
      <c r="D467" s="39">
        <v>3889798</v>
      </c>
      <c r="E467" s="39">
        <v>3889798</v>
      </c>
      <c r="F467" s="39">
        <v>3889798</v>
      </c>
      <c r="G467" s="39">
        <v>0</v>
      </c>
      <c r="H467" s="39">
        <v>0</v>
      </c>
      <c r="I467" s="39">
        <v>0</v>
      </c>
      <c r="J467" s="39">
        <v>3559187.96</v>
      </c>
      <c r="K467" s="39">
        <v>3559187.96</v>
      </c>
      <c r="L467" s="39">
        <v>330610.03999999998</v>
      </c>
      <c r="M467" s="39">
        <v>330610.03999999998</v>
      </c>
      <c r="N467" s="48">
        <f t="shared" si="7"/>
        <v>0.91500585891606712</v>
      </c>
    </row>
    <row r="468" spans="1:14" x14ac:dyDescent="0.2">
      <c r="A468" s="38" t="s">
        <v>648</v>
      </c>
      <c r="B468" s="38" t="s">
        <v>1413</v>
      </c>
      <c r="C468" s="72" t="s">
        <v>45</v>
      </c>
      <c r="D468" s="39">
        <v>42500643</v>
      </c>
      <c r="E468" s="39">
        <v>24289697</v>
      </c>
      <c r="F468" s="39">
        <v>24289697</v>
      </c>
      <c r="G468" s="39">
        <v>0</v>
      </c>
      <c r="H468" s="39">
        <v>0</v>
      </c>
      <c r="I468" s="39">
        <v>0</v>
      </c>
      <c r="J468" s="39">
        <v>12585942.57</v>
      </c>
      <c r="K468" s="39">
        <v>12585942.57</v>
      </c>
      <c r="L468" s="39">
        <v>11703754.43</v>
      </c>
      <c r="M468" s="39">
        <v>11703754.43</v>
      </c>
      <c r="N468" s="48">
        <f t="shared" si="7"/>
        <v>0.51815971891292012</v>
      </c>
    </row>
    <row r="469" spans="1:14" x14ac:dyDescent="0.2">
      <c r="A469" s="38" t="s">
        <v>649</v>
      </c>
      <c r="B469" s="38" t="s">
        <v>1414</v>
      </c>
      <c r="C469" s="72" t="s">
        <v>45</v>
      </c>
      <c r="D469" s="39">
        <v>64353846</v>
      </c>
      <c r="E469" s="39">
        <v>64353846</v>
      </c>
      <c r="F469" s="39">
        <v>64353846</v>
      </c>
      <c r="G469" s="39">
        <v>0</v>
      </c>
      <c r="H469" s="39">
        <v>0</v>
      </c>
      <c r="I469" s="39">
        <v>0</v>
      </c>
      <c r="J469" s="39">
        <v>55939345.960000001</v>
      </c>
      <c r="K469" s="39">
        <v>55939345.960000001</v>
      </c>
      <c r="L469" s="39">
        <v>8414500.0399999991</v>
      </c>
      <c r="M469" s="39">
        <v>8414500.0399999991</v>
      </c>
      <c r="N469" s="48">
        <f t="shared" si="7"/>
        <v>0.86924635335703171</v>
      </c>
    </row>
    <row r="470" spans="1:14" x14ac:dyDescent="0.2">
      <c r="A470" s="38" t="s">
        <v>650</v>
      </c>
      <c r="B470" s="38" t="s">
        <v>1415</v>
      </c>
      <c r="C470" s="72" t="s">
        <v>45</v>
      </c>
      <c r="D470" s="39">
        <v>25152375</v>
      </c>
      <c r="E470" s="39">
        <v>25152375</v>
      </c>
      <c r="F470" s="39">
        <v>25152375</v>
      </c>
      <c r="G470" s="39">
        <v>0</v>
      </c>
      <c r="H470" s="39">
        <v>0</v>
      </c>
      <c r="I470" s="39">
        <v>0</v>
      </c>
      <c r="J470" s="39">
        <v>21840934.940000001</v>
      </c>
      <c r="K470" s="39">
        <v>21840934.940000001</v>
      </c>
      <c r="L470" s="39">
        <v>3311440.06</v>
      </c>
      <c r="M470" s="39">
        <v>3311440.06</v>
      </c>
      <c r="N470" s="48">
        <f t="shared" si="7"/>
        <v>0.86834483582564281</v>
      </c>
    </row>
    <row r="471" spans="1:14" x14ac:dyDescent="0.2">
      <c r="A471" s="38" t="s">
        <v>651</v>
      </c>
      <c r="B471" s="38" t="s">
        <v>1416</v>
      </c>
      <c r="C471" s="72" t="s">
        <v>45</v>
      </c>
      <c r="D471" s="39">
        <v>44161869</v>
      </c>
      <c r="E471" s="39">
        <v>44161869</v>
      </c>
      <c r="F471" s="39">
        <v>44161869</v>
      </c>
      <c r="G471" s="39">
        <v>0</v>
      </c>
      <c r="H471" s="39">
        <v>0</v>
      </c>
      <c r="I471" s="39">
        <v>0</v>
      </c>
      <c r="J471" s="39">
        <v>33072855.52</v>
      </c>
      <c r="K471" s="39">
        <v>33072855.52</v>
      </c>
      <c r="L471" s="39">
        <v>11089013.48</v>
      </c>
      <c r="M471" s="39">
        <v>11089013.48</v>
      </c>
      <c r="N471" s="48">
        <f t="shared" si="7"/>
        <v>0.74890072066469826</v>
      </c>
    </row>
    <row r="472" spans="1:14" x14ac:dyDescent="0.2">
      <c r="A472" s="38" t="s">
        <v>652</v>
      </c>
      <c r="B472" s="38" t="s">
        <v>1417</v>
      </c>
      <c r="C472" s="72" t="s">
        <v>45</v>
      </c>
      <c r="D472" s="39">
        <v>56223201</v>
      </c>
      <c r="E472" s="39">
        <v>56223201</v>
      </c>
      <c r="F472" s="39">
        <v>56223201</v>
      </c>
      <c r="G472" s="39">
        <v>0</v>
      </c>
      <c r="H472" s="39">
        <v>0</v>
      </c>
      <c r="I472" s="39">
        <v>0</v>
      </c>
      <c r="J472" s="39">
        <v>24287782.940000001</v>
      </c>
      <c r="K472" s="39">
        <v>24287782.940000001</v>
      </c>
      <c r="L472" s="39">
        <v>31935418.059999999</v>
      </c>
      <c r="M472" s="39">
        <v>31935418.059999999</v>
      </c>
      <c r="N472" s="48">
        <f t="shared" si="7"/>
        <v>0.43198861871987687</v>
      </c>
    </row>
    <row r="473" spans="1:14" x14ac:dyDescent="0.2">
      <c r="A473" s="38" t="s">
        <v>653</v>
      </c>
      <c r="B473" s="38" t="s">
        <v>1418</v>
      </c>
      <c r="C473" s="72" t="s">
        <v>45</v>
      </c>
      <c r="D473" s="39">
        <v>18787844</v>
      </c>
      <c r="E473" s="39">
        <v>18787844</v>
      </c>
      <c r="F473" s="39">
        <v>18787844</v>
      </c>
      <c r="G473" s="39">
        <v>0</v>
      </c>
      <c r="H473" s="39">
        <v>0</v>
      </c>
      <c r="I473" s="39">
        <v>0</v>
      </c>
      <c r="J473" s="39">
        <v>15045563.83</v>
      </c>
      <c r="K473" s="39">
        <v>15045563.83</v>
      </c>
      <c r="L473" s="39">
        <v>3742280.17</v>
      </c>
      <c r="M473" s="39">
        <v>3742280.17</v>
      </c>
      <c r="N473" s="48">
        <f t="shared" si="7"/>
        <v>0.80081375116804254</v>
      </c>
    </row>
    <row r="474" spans="1:14" x14ac:dyDescent="0.2">
      <c r="A474" s="38" t="s">
        <v>654</v>
      </c>
      <c r="B474" s="38" t="s">
        <v>1419</v>
      </c>
      <c r="C474" s="72" t="s">
        <v>45</v>
      </c>
      <c r="D474" s="39">
        <v>43229136</v>
      </c>
      <c r="E474" s="39">
        <v>43229136</v>
      </c>
      <c r="F474" s="39">
        <v>43229136</v>
      </c>
      <c r="G474" s="39">
        <v>0</v>
      </c>
      <c r="H474" s="39">
        <v>0</v>
      </c>
      <c r="I474" s="39">
        <v>0</v>
      </c>
      <c r="J474" s="39">
        <v>39934334.979999997</v>
      </c>
      <c r="K474" s="39">
        <v>39934334.979999997</v>
      </c>
      <c r="L474" s="39">
        <v>3294801.02</v>
      </c>
      <c r="M474" s="39">
        <v>3294801.02</v>
      </c>
      <c r="N474" s="48">
        <f t="shared" si="7"/>
        <v>0.92378286209560134</v>
      </c>
    </row>
    <row r="475" spans="1:14" x14ac:dyDescent="0.2">
      <c r="A475" s="38" t="s">
        <v>655</v>
      </c>
      <c r="B475" s="38" t="s">
        <v>1420</v>
      </c>
      <c r="C475" s="72" t="s">
        <v>45</v>
      </c>
      <c r="D475" s="39">
        <v>25845487</v>
      </c>
      <c r="E475" s="39">
        <v>25845487</v>
      </c>
      <c r="F475" s="39">
        <v>25845487</v>
      </c>
      <c r="G475" s="39">
        <v>0</v>
      </c>
      <c r="H475" s="39">
        <v>0</v>
      </c>
      <c r="I475" s="39">
        <v>0</v>
      </c>
      <c r="J475" s="39">
        <v>18097649.890000001</v>
      </c>
      <c r="K475" s="39">
        <v>18097649.890000001</v>
      </c>
      <c r="L475" s="39">
        <v>7747837.1100000003</v>
      </c>
      <c r="M475" s="39">
        <v>7747837.1100000003</v>
      </c>
      <c r="N475" s="48">
        <f t="shared" si="7"/>
        <v>0.70022475838818599</v>
      </c>
    </row>
    <row r="476" spans="1:14" x14ac:dyDescent="0.2">
      <c r="A476" s="38" t="s">
        <v>656</v>
      </c>
      <c r="B476" s="38" t="s">
        <v>1421</v>
      </c>
      <c r="C476" s="72" t="s">
        <v>45</v>
      </c>
      <c r="D476" s="39">
        <v>25152374</v>
      </c>
      <c r="E476" s="39">
        <v>25152374</v>
      </c>
      <c r="F476" s="39">
        <v>25152374</v>
      </c>
      <c r="G476" s="39">
        <v>0</v>
      </c>
      <c r="H476" s="39">
        <v>0</v>
      </c>
      <c r="I476" s="39">
        <v>0</v>
      </c>
      <c r="J476" s="39">
        <v>21006796.199999999</v>
      </c>
      <c r="K476" s="39">
        <v>21006796.199999999</v>
      </c>
      <c r="L476" s="39">
        <v>4145577.8</v>
      </c>
      <c r="M476" s="39">
        <v>4145577.8</v>
      </c>
      <c r="N476" s="48">
        <f t="shared" si="7"/>
        <v>0.8351814504666637</v>
      </c>
    </row>
    <row r="477" spans="1:14" x14ac:dyDescent="0.2">
      <c r="A477" s="38" t="s">
        <v>657</v>
      </c>
      <c r="B477" s="38" t="s">
        <v>1422</v>
      </c>
      <c r="C477" s="72" t="s">
        <v>45</v>
      </c>
      <c r="D477" s="39">
        <v>73460999</v>
      </c>
      <c r="E477" s="39">
        <v>73460999</v>
      </c>
      <c r="F477" s="39">
        <v>73460999</v>
      </c>
      <c r="G477" s="39">
        <v>0</v>
      </c>
      <c r="H477" s="39">
        <v>0</v>
      </c>
      <c r="I477" s="39">
        <v>0</v>
      </c>
      <c r="J477" s="39">
        <v>22582247.829999998</v>
      </c>
      <c r="K477" s="39">
        <v>22582247.829999998</v>
      </c>
      <c r="L477" s="39">
        <v>50878751.170000002</v>
      </c>
      <c r="M477" s="39">
        <v>50878751.170000002</v>
      </c>
      <c r="N477" s="48">
        <f t="shared" si="7"/>
        <v>0.3074045838935569</v>
      </c>
    </row>
    <row r="478" spans="1:14" x14ac:dyDescent="0.2">
      <c r="A478" s="38" t="s">
        <v>658</v>
      </c>
      <c r="B478" s="38" t="s">
        <v>1423</v>
      </c>
      <c r="C478" s="72" t="s">
        <v>45</v>
      </c>
      <c r="D478" s="39">
        <v>45273931</v>
      </c>
      <c r="E478" s="39">
        <v>45273931</v>
      </c>
      <c r="F478" s="39">
        <v>45273931</v>
      </c>
      <c r="G478" s="39">
        <v>0</v>
      </c>
      <c r="H478" s="39">
        <v>0</v>
      </c>
      <c r="I478" s="39">
        <v>0</v>
      </c>
      <c r="J478" s="39">
        <v>20092389.890000001</v>
      </c>
      <c r="K478" s="39">
        <v>20092389.890000001</v>
      </c>
      <c r="L478" s="39">
        <v>25181541.109999999</v>
      </c>
      <c r="M478" s="39">
        <v>25181541.109999999</v>
      </c>
      <c r="N478" s="48">
        <f t="shared" si="7"/>
        <v>0.44379600901012994</v>
      </c>
    </row>
    <row r="479" spans="1:14" x14ac:dyDescent="0.2">
      <c r="A479" s="38" t="s">
        <v>659</v>
      </c>
      <c r="B479" s="38" t="s">
        <v>1424</v>
      </c>
      <c r="C479" s="72" t="s">
        <v>45</v>
      </c>
      <c r="D479" s="39">
        <v>25152374</v>
      </c>
      <c r="E479" s="39">
        <v>25152374</v>
      </c>
      <c r="F479" s="39">
        <v>25152374</v>
      </c>
      <c r="G479" s="39">
        <v>0</v>
      </c>
      <c r="H479" s="39">
        <v>0</v>
      </c>
      <c r="I479" s="39">
        <v>0</v>
      </c>
      <c r="J479" s="39">
        <v>17393623.890000001</v>
      </c>
      <c r="K479" s="39">
        <v>17393623.890000001</v>
      </c>
      <c r="L479" s="39">
        <v>7758750.1100000003</v>
      </c>
      <c r="M479" s="39">
        <v>7758750.1100000003</v>
      </c>
      <c r="N479" s="48">
        <f t="shared" si="7"/>
        <v>0.69153010725746999</v>
      </c>
    </row>
    <row r="480" spans="1:14" x14ac:dyDescent="0.2">
      <c r="A480" s="38" t="s">
        <v>660</v>
      </c>
      <c r="B480" s="38" t="s">
        <v>1425</v>
      </c>
      <c r="C480" s="72" t="s">
        <v>45</v>
      </c>
      <c r="D480" s="39">
        <v>24152374</v>
      </c>
      <c r="E480" s="39">
        <v>24152374</v>
      </c>
      <c r="F480" s="39">
        <v>24152374</v>
      </c>
      <c r="G480" s="39">
        <v>0</v>
      </c>
      <c r="H480" s="39">
        <v>0</v>
      </c>
      <c r="I480" s="39">
        <v>0</v>
      </c>
      <c r="J480" s="39">
        <v>17515401.52</v>
      </c>
      <c r="K480" s="39">
        <v>17515401.52</v>
      </c>
      <c r="L480" s="39">
        <v>6636972.4800000004</v>
      </c>
      <c r="M480" s="39">
        <v>6636972.4800000004</v>
      </c>
      <c r="N480" s="48">
        <f t="shared" si="7"/>
        <v>0.72520413604062273</v>
      </c>
    </row>
    <row r="481" spans="1:14" x14ac:dyDescent="0.2">
      <c r="A481" s="38" t="s">
        <v>661</v>
      </c>
      <c r="B481" s="38" t="s">
        <v>1426</v>
      </c>
      <c r="C481" s="72" t="s">
        <v>45</v>
      </c>
      <c r="D481" s="39">
        <v>25152374</v>
      </c>
      <c r="E481" s="39">
        <v>25152374</v>
      </c>
      <c r="F481" s="39">
        <v>25152374</v>
      </c>
      <c r="G481" s="39">
        <v>0</v>
      </c>
      <c r="H481" s="39">
        <v>0</v>
      </c>
      <c r="I481" s="39">
        <v>0</v>
      </c>
      <c r="J481" s="39">
        <v>19409845.199999999</v>
      </c>
      <c r="K481" s="39">
        <v>19409845.199999999</v>
      </c>
      <c r="L481" s="39">
        <v>5742528.7999999998</v>
      </c>
      <c r="M481" s="39">
        <v>5742528.7999999998</v>
      </c>
      <c r="N481" s="48">
        <f t="shared" si="7"/>
        <v>0.77169038596515782</v>
      </c>
    </row>
    <row r="482" spans="1:14" x14ac:dyDescent="0.2">
      <c r="A482" s="38" t="s">
        <v>662</v>
      </c>
      <c r="B482" s="38" t="s">
        <v>1427</v>
      </c>
      <c r="C482" s="72" t="s">
        <v>45</v>
      </c>
      <c r="D482" s="39">
        <v>73444300</v>
      </c>
      <c r="E482" s="39">
        <v>73444300</v>
      </c>
      <c r="F482" s="39">
        <v>73444300</v>
      </c>
      <c r="G482" s="39">
        <v>0</v>
      </c>
      <c r="H482" s="39">
        <v>0</v>
      </c>
      <c r="I482" s="39">
        <v>0</v>
      </c>
      <c r="J482" s="39">
        <v>49916839.409999996</v>
      </c>
      <c r="K482" s="39">
        <v>49916839.409999996</v>
      </c>
      <c r="L482" s="39">
        <v>23527460.59</v>
      </c>
      <c r="M482" s="39">
        <v>23527460.59</v>
      </c>
      <c r="N482" s="48">
        <f t="shared" si="7"/>
        <v>0.67965573107783717</v>
      </c>
    </row>
    <row r="483" spans="1:14" x14ac:dyDescent="0.2">
      <c r="A483" s="38" t="s">
        <v>663</v>
      </c>
      <c r="B483" s="38" t="s">
        <v>1428</v>
      </c>
      <c r="C483" s="72" t="s">
        <v>45</v>
      </c>
      <c r="D483" s="39">
        <v>3196685</v>
      </c>
      <c r="E483" s="39">
        <v>5196685</v>
      </c>
      <c r="F483" s="39">
        <v>5196685</v>
      </c>
      <c r="G483" s="39">
        <v>0</v>
      </c>
      <c r="H483" s="39">
        <v>0</v>
      </c>
      <c r="I483" s="39">
        <v>0</v>
      </c>
      <c r="J483" s="39">
        <v>3603508.11</v>
      </c>
      <c r="K483" s="39">
        <v>3603508.11</v>
      </c>
      <c r="L483" s="39">
        <v>1593176.89</v>
      </c>
      <c r="M483" s="39">
        <v>1593176.89</v>
      </c>
      <c r="N483" s="48">
        <f t="shared" si="7"/>
        <v>0.69342438689279795</v>
      </c>
    </row>
    <row r="484" spans="1:14" x14ac:dyDescent="0.2">
      <c r="A484" s="38" t="s">
        <v>664</v>
      </c>
      <c r="B484" s="38" t="s">
        <v>1429</v>
      </c>
      <c r="C484" s="72" t="s">
        <v>45</v>
      </c>
      <c r="D484" s="39">
        <v>3500885</v>
      </c>
      <c r="E484" s="39">
        <v>4500885</v>
      </c>
      <c r="F484" s="39">
        <v>4500885</v>
      </c>
      <c r="G484" s="39">
        <v>0</v>
      </c>
      <c r="H484" s="39">
        <v>0</v>
      </c>
      <c r="I484" s="39">
        <v>0</v>
      </c>
      <c r="J484" s="39">
        <v>2559194.71</v>
      </c>
      <c r="K484" s="39">
        <v>2559194.71</v>
      </c>
      <c r="L484" s="39">
        <v>1941690.29</v>
      </c>
      <c r="M484" s="39">
        <v>1941690.29</v>
      </c>
      <c r="N484" s="48">
        <f t="shared" si="7"/>
        <v>0.56859811126034099</v>
      </c>
    </row>
    <row r="485" spans="1:14" x14ac:dyDescent="0.2">
      <c r="A485" s="38" t="s">
        <v>665</v>
      </c>
      <c r="B485" s="38" t="s">
        <v>1430</v>
      </c>
      <c r="C485" s="72" t="s">
        <v>45</v>
      </c>
      <c r="D485" s="39">
        <v>12526760</v>
      </c>
      <c r="E485" s="39">
        <v>14526760</v>
      </c>
      <c r="F485" s="39">
        <v>14526760</v>
      </c>
      <c r="G485" s="39">
        <v>0</v>
      </c>
      <c r="H485" s="39">
        <v>0</v>
      </c>
      <c r="I485" s="39">
        <v>0</v>
      </c>
      <c r="J485" s="39">
        <v>12575631.380000001</v>
      </c>
      <c r="K485" s="39">
        <v>12575631.380000001</v>
      </c>
      <c r="L485" s="39">
        <v>1951128.62</v>
      </c>
      <c r="M485" s="39">
        <v>1951128.62</v>
      </c>
      <c r="N485" s="48">
        <f t="shared" si="7"/>
        <v>0.86568728195413158</v>
      </c>
    </row>
    <row r="486" spans="1:14" x14ac:dyDescent="0.2">
      <c r="A486" s="38" t="s">
        <v>666</v>
      </c>
      <c r="B486" s="38" t="s">
        <v>1431</v>
      </c>
      <c r="C486" s="72" t="s">
        <v>45</v>
      </c>
      <c r="D486" s="39">
        <v>22648246</v>
      </c>
      <c r="E486" s="39">
        <v>22648246</v>
      </c>
      <c r="F486" s="39">
        <v>22648246</v>
      </c>
      <c r="G486" s="39">
        <v>0</v>
      </c>
      <c r="H486" s="39">
        <v>0</v>
      </c>
      <c r="I486" s="39">
        <v>0</v>
      </c>
      <c r="J486" s="39">
        <v>20438899.739999998</v>
      </c>
      <c r="K486" s="39">
        <v>19655454.710000001</v>
      </c>
      <c r="L486" s="39">
        <v>2209346.2599999998</v>
      </c>
      <c r="M486" s="39">
        <v>2209346.2599999998</v>
      </c>
      <c r="N486" s="48">
        <f t="shared" si="7"/>
        <v>0.90244956452698366</v>
      </c>
    </row>
    <row r="487" spans="1:14" x14ac:dyDescent="0.2">
      <c r="A487" s="38" t="s">
        <v>667</v>
      </c>
      <c r="B487" s="38" t="s">
        <v>1432</v>
      </c>
      <c r="C487" s="72" t="s">
        <v>45</v>
      </c>
      <c r="D487" s="39">
        <v>31657669</v>
      </c>
      <c r="E487" s="39">
        <v>31657669</v>
      </c>
      <c r="F487" s="39">
        <v>31657669</v>
      </c>
      <c r="G487" s="39">
        <v>0</v>
      </c>
      <c r="H487" s="39">
        <v>0</v>
      </c>
      <c r="I487" s="39">
        <v>0</v>
      </c>
      <c r="J487" s="39">
        <v>22658063.170000002</v>
      </c>
      <c r="K487" s="39">
        <v>21654063.170000002</v>
      </c>
      <c r="L487" s="39">
        <v>8999605.8300000001</v>
      </c>
      <c r="M487" s="39">
        <v>8999605.8300000001</v>
      </c>
      <c r="N487" s="48">
        <f t="shared" si="7"/>
        <v>0.7157211470623438</v>
      </c>
    </row>
    <row r="488" spans="1:14" x14ac:dyDescent="0.2">
      <c r="A488" s="38" t="s">
        <v>668</v>
      </c>
      <c r="B488" s="38" t="s">
        <v>1433</v>
      </c>
      <c r="C488" s="72" t="s">
        <v>45</v>
      </c>
      <c r="D488" s="39">
        <v>3500885</v>
      </c>
      <c r="E488" s="39">
        <v>10518135</v>
      </c>
      <c r="F488" s="39">
        <v>10518135</v>
      </c>
      <c r="G488" s="39">
        <v>0</v>
      </c>
      <c r="H488" s="39">
        <v>0</v>
      </c>
      <c r="I488" s="39">
        <v>0</v>
      </c>
      <c r="J488" s="39">
        <v>4176577.03</v>
      </c>
      <c r="K488" s="39">
        <v>4176577.03</v>
      </c>
      <c r="L488" s="39">
        <v>6341557.9699999997</v>
      </c>
      <c r="M488" s="39">
        <v>6341557.9699999997</v>
      </c>
      <c r="N488" s="48">
        <f t="shared" si="7"/>
        <v>0.39708342115783835</v>
      </c>
    </row>
    <row r="489" spans="1:14" x14ac:dyDescent="0.2">
      <c r="A489" s="38" t="s">
        <v>669</v>
      </c>
      <c r="B489" s="38" t="s">
        <v>1434</v>
      </c>
      <c r="C489" s="72" t="s">
        <v>45</v>
      </c>
      <c r="D489" s="39">
        <v>10251641</v>
      </c>
      <c r="E489" s="39">
        <v>12251641</v>
      </c>
      <c r="F489" s="39">
        <v>12251641</v>
      </c>
      <c r="G489" s="39">
        <v>0</v>
      </c>
      <c r="H489" s="39">
        <v>0</v>
      </c>
      <c r="I489" s="39">
        <v>0</v>
      </c>
      <c r="J489" s="39">
        <v>10564556.460000001</v>
      </c>
      <c r="K489" s="39">
        <v>10564556.460000001</v>
      </c>
      <c r="L489" s="39">
        <v>1687084.54</v>
      </c>
      <c r="M489" s="39">
        <v>1687084.54</v>
      </c>
      <c r="N489" s="48">
        <f t="shared" si="7"/>
        <v>0.86229725960791703</v>
      </c>
    </row>
    <row r="490" spans="1:14" x14ac:dyDescent="0.2">
      <c r="A490" s="38" t="s">
        <v>670</v>
      </c>
      <c r="B490" s="38" t="s">
        <v>1435</v>
      </c>
      <c r="C490" s="72" t="s">
        <v>45</v>
      </c>
      <c r="D490" s="39">
        <v>22648246</v>
      </c>
      <c r="E490" s="39">
        <v>23648246</v>
      </c>
      <c r="F490" s="39">
        <v>23648246</v>
      </c>
      <c r="G490" s="39">
        <v>0</v>
      </c>
      <c r="H490" s="39">
        <v>0</v>
      </c>
      <c r="I490" s="39">
        <v>0</v>
      </c>
      <c r="J490" s="39">
        <v>21603117.309999999</v>
      </c>
      <c r="K490" s="39">
        <v>21603117.309999999</v>
      </c>
      <c r="L490" s="39">
        <v>2045128.69</v>
      </c>
      <c r="M490" s="39">
        <v>2045128.69</v>
      </c>
      <c r="N490" s="48">
        <f t="shared" si="7"/>
        <v>0.91351880008352415</v>
      </c>
    </row>
    <row r="491" spans="1:14" x14ac:dyDescent="0.2">
      <c r="A491" s="38" t="s">
        <v>671</v>
      </c>
      <c r="B491" s="38" t="s">
        <v>1436</v>
      </c>
      <c r="C491" s="72" t="s">
        <v>45</v>
      </c>
      <c r="D491" s="39">
        <v>19277516</v>
      </c>
      <c r="E491" s="39">
        <v>19277516</v>
      </c>
      <c r="F491" s="39">
        <v>19277516</v>
      </c>
      <c r="G491" s="39">
        <v>0</v>
      </c>
      <c r="H491" s="39">
        <v>0</v>
      </c>
      <c r="I491" s="39">
        <v>0</v>
      </c>
      <c r="J491" s="39">
        <v>18945529.710000001</v>
      </c>
      <c r="K491" s="39">
        <v>18945529.710000001</v>
      </c>
      <c r="L491" s="39">
        <v>331986.28999999998</v>
      </c>
      <c r="M491" s="39">
        <v>331986.28999999998</v>
      </c>
      <c r="N491" s="48">
        <f t="shared" si="7"/>
        <v>0.9827785753102215</v>
      </c>
    </row>
    <row r="492" spans="1:14" x14ac:dyDescent="0.2">
      <c r="A492" s="38" t="s">
        <v>672</v>
      </c>
      <c r="B492" s="38" t="s">
        <v>1437</v>
      </c>
      <c r="C492" s="72" t="s">
        <v>45</v>
      </c>
      <c r="D492" s="39">
        <v>13609865</v>
      </c>
      <c r="E492" s="39">
        <v>15609865</v>
      </c>
      <c r="F492" s="39">
        <v>15609865</v>
      </c>
      <c r="G492" s="39">
        <v>0</v>
      </c>
      <c r="H492" s="39">
        <v>0</v>
      </c>
      <c r="I492" s="39">
        <v>0</v>
      </c>
      <c r="J492" s="39">
        <v>11310384.710000001</v>
      </c>
      <c r="K492" s="39">
        <v>11310384.710000001</v>
      </c>
      <c r="L492" s="39">
        <v>4299480.29</v>
      </c>
      <c r="M492" s="39">
        <v>4299480.29</v>
      </c>
      <c r="N492" s="48">
        <f t="shared" si="7"/>
        <v>0.72456646550114312</v>
      </c>
    </row>
    <row r="493" spans="1:14" x14ac:dyDescent="0.2">
      <c r="A493" s="38" t="s">
        <v>673</v>
      </c>
      <c r="B493" s="38" t="s">
        <v>1438</v>
      </c>
      <c r="C493" s="72" t="s">
        <v>45</v>
      </c>
      <c r="D493" s="39">
        <v>20360621</v>
      </c>
      <c r="E493" s="39">
        <v>20360621</v>
      </c>
      <c r="F493" s="39">
        <v>20360621</v>
      </c>
      <c r="G493" s="39">
        <v>0</v>
      </c>
      <c r="H493" s="39">
        <v>0</v>
      </c>
      <c r="I493" s="39">
        <v>0</v>
      </c>
      <c r="J493" s="39">
        <v>20084799.710000001</v>
      </c>
      <c r="K493" s="39">
        <v>20084799.710000001</v>
      </c>
      <c r="L493" s="39">
        <v>275821.28999999998</v>
      </c>
      <c r="M493" s="39">
        <v>275821.28999999998</v>
      </c>
      <c r="N493" s="48">
        <f t="shared" si="7"/>
        <v>0.98645319855420921</v>
      </c>
    </row>
    <row r="494" spans="1:14" x14ac:dyDescent="0.2">
      <c r="A494" s="38" t="s">
        <v>674</v>
      </c>
      <c r="B494" s="38" t="s">
        <v>1439</v>
      </c>
      <c r="C494" s="72" t="s">
        <v>45</v>
      </c>
      <c r="D494" s="39">
        <v>15025048</v>
      </c>
      <c r="E494" s="39">
        <v>15025048</v>
      </c>
      <c r="F494" s="39">
        <v>15025048</v>
      </c>
      <c r="G494" s="39">
        <v>0</v>
      </c>
      <c r="H494" s="39">
        <v>0</v>
      </c>
      <c r="I494" s="39">
        <v>0</v>
      </c>
      <c r="J494" s="39">
        <v>13316714.710000001</v>
      </c>
      <c r="K494" s="39">
        <v>13316714.710000001</v>
      </c>
      <c r="L494" s="39">
        <v>1708333.29</v>
      </c>
      <c r="M494" s="39">
        <v>1708333.29</v>
      </c>
      <c r="N494" s="48">
        <f t="shared" si="7"/>
        <v>0.8863009762098597</v>
      </c>
    </row>
    <row r="495" spans="1:14" x14ac:dyDescent="0.2">
      <c r="A495" s="38" t="s">
        <v>675</v>
      </c>
      <c r="B495" s="38" t="s">
        <v>1440</v>
      </c>
      <c r="C495" s="72" t="s">
        <v>45</v>
      </c>
      <c r="D495" s="39">
        <v>29399002</v>
      </c>
      <c r="E495" s="39">
        <v>30899002</v>
      </c>
      <c r="F495" s="39">
        <v>30899002</v>
      </c>
      <c r="G495" s="39">
        <v>0</v>
      </c>
      <c r="H495" s="39">
        <v>0</v>
      </c>
      <c r="I495" s="39">
        <v>0</v>
      </c>
      <c r="J495" s="39">
        <v>28284627.18</v>
      </c>
      <c r="K495" s="39">
        <v>28284627.18</v>
      </c>
      <c r="L495" s="39">
        <v>2614374.8199999998</v>
      </c>
      <c r="M495" s="39">
        <v>2614374.8199999998</v>
      </c>
      <c r="N495" s="48">
        <f t="shared" si="7"/>
        <v>0.91538966792519705</v>
      </c>
    </row>
    <row r="496" spans="1:14" x14ac:dyDescent="0.2">
      <c r="A496" s="38" t="s">
        <v>676</v>
      </c>
      <c r="B496" s="38" t="s">
        <v>1441</v>
      </c>
      <c r="C496" s="72" t="s">
        <v>45</v>
      </c>
      <c r="D496" s="39">
        <v>54168605</v>
      </c>
      <c r="E496" s="39">
        <v>56168605</v>
      </c>
      <c r="F496" s="39">
        <v>56168605</v>
      </c>
      <c r="G496" s="39">
        <v>0</v>
      </c>
      <c r="H496" s="39">
        <v>0</v>
      </c>
      <c r="I496" s="39">
        <v>0</v>
      </c>
      <c r="J496" s="39">
        <v>45594386.619999997</v>
      </c>
      <c r="K496" s="39">
        <v>45594386.619999997</v>
      </c>
      <c r="L496" s="39">
        <v>10574218.380000001</v>
      </c>
      <c r="M496" s="39">
        <v>10574218.380000001</v>
      </c>
      <c r="N496" s="48">
        <f t="shared" si="7"/>
        <v>0.81174148120644973</v>
      </c>
    </row>
    <row r="497" spans="1:14" x14ac:dyDescent="0.2">
      <c r="A497" s="38" t="s">
        <v>677</v>
      </c>
      <c r="B497" s="38" t="s">
        <v>1442</v>
      </c>
      <c r="C497" s="72" t="s">
        <v>45</v>
      </c>
      <c r="D497" s="39">
        <v>12526760</v>
      </c>
      <c r="E497" s="39">
        <v>6509510</v>
      </c>
      <c r="F497" s="39">
        <v>6509510</v>
      </c>
      <c r="G497" s="39">
        <v>0</v>
      </c>
      <c r="H497" s="39">
        <v>0</v>
      </c>
      <c r="I497" s="39">
        <v>0</v>
      </c>
      <c r="J497" s="39">
        <v>1861836.1</v>
      </c>
      <c r="K497" s="39">
        <v>1466186.1</v>
      </c>
      <c r="L497" s="39">
        <v>4647673.9000000004</v>
      </c>
      <c r="M497" s="39">
        <v>4647673.9000000004</v>
      </c>
      <c r="N497" s="48">
        <f t="shared" si="7"/>
        <v>0.28601785695083043</v>
      </c>
    </row>
    <row r="498" spans="1:14" x14ac:dyDescent="0.2">
      <c r="A498" s="38" t="s">
        <v>678</v>
      </c>
      <c r="B498" s="38" t="s">
        <v>1443</v>
      </c>
      <c r="C498" s="72" t="s">
        <v>45</v>
      </c>
      <c r="D498" s="39">
        <v>44466069</v>
      </c>
      <c r="E498" s="39">
        <v>49466069</v>
      </c>
      <c r="F498" s="39">
        <v>49466069</v>
      </c>
      <c r="G498" s="39">
        <v>0</v>
      </c>
      <c r="H498" s="39">
        <v>0</v>
      </c>
      <c r="I498" s="39">
        <v>0</v>
      </c>
      <c r="J498" s="39">
        <v>33283399.239999998</v>
      </c>
      <c r="K498" s="39">
        <v>24439654.239999998</v>
      </c>
      <c r="L498" s="39">
        <v>16182669.76</v>
      </c>
      <c r="M498" s="39">
        <v>16182669.76</v>
      </c>
      <c r="N498" s="48">
        <f t="shared" si="7"/>
        <v>0.67285312766615835</v>
      </c>
    </row>
    <row r="499" spans="1:14" x14ac:dyDescent="0.2">
      <c r="A499" s="38" t="s">
        <v>679</v>
      </c>
      <c r="B499" s="38" t="s">
        <v>1444</v>
      </c>
      <c r="C499" s="72" t="s">
        <v>45</v>
      </c>
      <c r="D499" s="39">
        <v>102160852</v>
      </c>
      <c r="E499" s="39">
        <v>57707696</v>
      </c>
      <c r="F499" s="39">
        <v>57707696</v>
      </c>
      <c r="G499" s="39">
        <v>0</v>
      </c>
      <c r="H499" s="39">
        <v>0</v>
      </c>
      <c r="I499" s="39">
        <v>0</v>
      </c>
      <c r="J499" s="39">
        <v>53123420.399999999</v>
      </c>
      <c r="K499" s="39">
        <v>53123420.399999999</v>
      </c>
      <c r="L499" s="39">
        <v>4584275.5999999996</v>
      </c>
      <c r="M499" s="39">
        <v>4584275.5999999996</v>
      </c>
      <c r="N499" s="48">
        <f t="shared" si="7"/>
        <v>0.92056041190762494</v>
      </c>
    </row>
    <row r="500" spans="1:14" x14ac:dyDescent="0.2">
      <c r="A500" s="38" t="s">
        <v>680</v>
      </c>
      <c r="B500" s="38" t="s">
        <v>1445</v>
      </c>
      <c r="C500" s="72" t="s">
        <v>45</v>
      </c>
      <c r="D500" s="39">
        <v>53239927</v>
      </c>
      <c r="E500" s="39">
        <v>53239927</v>
      </c>
      <c r="F500" s="39">
        <v>53239927</v>
      </c>
      <c r="G500" s="39">
        <v>0</v>
      </c>
      <c r="H500" s="39">
        <v>0</v>
      </c>
      <c r="I500" s="39">
        <v>0</v>
      </c>
      <c r="J500" s="39">
        <v>26336618.109999999</v>
      </c>
      <c r="K500" s="39">
        <v>26336618.109999999</v>
      </c>
      <c r="L500" s="39">
        <v>26903308.890000001</v>
      </c>
      <c r="M500" s="39">
        <v>26903308.890000001</v>
      </c>
      <c r="N500" s="48">
        <f t="shared" si="7"/>
        <v>0.49467795307082219</v>
      </c>
    </row>
    <row r="501" spans="1:14" x14ac:dyDescent="0.2">
      <c r="A501" s="38" t="s">
        <v>681</v>
      </c>
      <c r="B501" s="38" t="s">
        <v>1446</v>
      </c>
      <c r="C501" s="72" t="s">
        <v>45</v>
      </c>
      <c r="D501" s="39">
        <v>22344046</v>
      </c>
      <c r="E501" s="39">
        <v>22344046</v>
      </c>
      <c r="F501" s="39">
        <v>22344046</v>
      </c>
      <c r="G501" s="39">
        <v>0</v>
      </c>
      <c r="H501" s="39">
        <v>0</v>
      </c>
      <c r="I501" s="39">
        <v>0</v>
      </c>
      <c r="J501" s="39">
        <v>10983522.460000001</v>
      </c>
      <c r="K501" s="39">
        <v>10983522.460000001</v>
      </c>
      <c r="L501" s="39">
        <v>11360523.539999999</v>
      </c>
      <c r="M501" s="39">
        <v>11360523.539999999</v>
      </c>
      <c r="N501" s="48">
        <f t="shared" si="7"/>
        <v>0.4915637239558136</v>
      </c>
    </row>
    <row r="502" spans="1:14" x14ac:dyDescent="0.2">
      <c r="A502" s="38" t="s">
        <v>682</v>
      </c>
      <c r="B502" s="38" t="s">
        <v>1447</v>
      </c>
      <c r="C502" s="72" t="s">
        <v>45</v>
      </c>
      <c r="D502" s="39">
        <v>35845558</v>
      </c>
      <c r="E502" s="39">
        <v>35845558</v>
      </c>
      <c r="F502" s="39">
        <v>35845558</v>
      </c>
      <c r="G502" s="39">
        <v>0</v>
      </c>
      <c r="H502" s="39">
        <v>0</v>
      </c>
      <c r="I502" s="39">
        <v>0</v>
      </c>
      <c r="J502" s="39">
        <v>21122318.079999998</v>
      </c>
      <c r="K502" s="39">
        <v>21122318.079999998</v>
      </c>
      <c r="L502" s="39">
        <v>14723239.92</v>
      </c>
      <c r="M502" s="39">
        <v>14723239.92</v>
      </c>
      <c r="N502" s="48">
        <f t="shared" si="7"/>
        <v>0.58925901167447303</v>
      </c>
    </row>
    <row r="503" spans="1:14" x14ac:dyDescent="0.2">
      <c r="A503" s="38" t="s">
        <v>683</v>
      </c>
      <c r="B503" s="38" t="s">
        <v>1448</v>
      </c>
      <c r="C503" s="72" t="s">
        <v>45</v>
      </c>
      <c r="D503" s="39">
        <v>9491796</v>
      </c>
      <c r="E503" s="39">
        <v>9491796</v>
      </c>
      <c r="F503" s="39">
        <v>9491796</v>
      </c>
      <c r="G503" s="39">
        <v>0</v>
      </c>
      <c r="H503" s="39">
        <v>0</v>
      </c>
      <c r="I503" s="39">
        <v>0</v>
      </c>
      <c r="J503" s="39">
        <v>1263713.53</v>
      </c>
      <c r="K503" s="39">
        <v>1263713.53</v>
      </c>
      <c r="L503" s="39">
        <v>8228082.4699999997</v>
      </c>
      <c r="M503" s="39">
        <v>8228082.4699999997</v>
      </c>
      <c r="N503" s="48">
        <f t="shared" si="7"/>
        <v>0.13313745154236353</v>
      </c>
    </row>
    <row r="504" spans="1:14" x14ac:dyDescent="0.2">
      <c r="A504" s="38" t="s">
        <v>684</v>
      </c>
      <c r="B504" s="38" t="s">
        <v>1449</v>
      </c>
      <c r="C504" s="72" t="s">
        <v>45</v>
      </c>
      <c r="D504" s="39">
        <v>19523776</v>
      </c>
      <c r="E504" s="39">
        <v>19523776</v>
      </c>
      <c r="F504" s="39">
        <v>19523776</v>
      </c>
      <c r="G504" s="39">
        <v>0</v>
      </c>
      <c r="H504" s="39">
        <v>0</v>
      </c>
      <c r="I504" s="39">
        <v>0</v>
      </c>
      <c r="J504" s="39">
        <v>9299919.1699999999</v>
      </c>
      <c r="K504" s="39">
        <v>9299919.1699999999</v>
      </c>
      <c r="L504" s="39">
        <v>10223856.83</v>
      </c>
      <c r="M504" s="39">
        <v>10223856.83</v>
      </c>
      <c r="N504" s="48">
        <f t="shared" si="7"/>
        <v>0.47633814124890594</v>
      </c>
    </row>
    <row r="505" spans="1:14" x14ac:dyDescent="0.2">
      <c r="A505" s="38" t="s">
        <v>685</v>
      </c>
      <c r="B505" s="38" t="s">
        <v>1450</v>
      </c>
      <c r="C505" s="72" t="s">
        <v>45</v>
      </c>
      <c r="D505" s="39">
        <v>82164889</v>
      </c>
      <c r="E505" s="39">
        <v>82164889</v>
      </c>
      <c r="F505" s="39">
        <v>82164889</v>
      </c>
      <c r="G505" s="39">
        <v>0</v>
      </c>
      <c r="H505" s="39">
        <v>0</v>
      </c>
      <c r="I505" s="39">
        <v>0</v>
      </c>
      <c r="J505" s="39">
        <v>53091252.240000002</v>
      </c>
      <c r="K505" s="39">
        <v>53091252.240000002</v>
      </c>
      <c r="L505" s="39">
        <v>29073636.760000002</v>
      </c>
      <c r="M505" s="39">
        <v>29073636.760000002</v>
      </c>
      <c r="N505" s="48">
        <f t="shared" si="7"/>
        <v>0.64615498038340924</v>
      </c>
    </row>
    <row r="506" spans="1:14" x14ac:dyDescent="0.2">
      <c r="A506" s="38" t="s">
        <v>686</v>
      </c>
      <c r="B506" s="38" t="s">
        <v>1451</v>
      </c>
      <c r="C506" s="72" t="s">
        <v>45</v>
      </c>
      <c r="D506" s="39">
        <v>108026760</v>
      </c>
      <c r="E506" s="39">
        <v>108026760</v>
      </c>
      <c r="F506" s="39">
        <v>108026760</v>
      </c>
      <c r="G506" s="39">
        <v>0</v>
      </c>
      <c r="H506" s="39">
        <v>0</v>
      </c>
      <c r="I506" s="39">
        <v>0</v>
      </c>
      <c r="J506" s="39">
        <v>89263948.450000003</v>
      </c>
      <c r="K506" s="39">
        <v>89263948.450000003</v>
      </c>
      <c r="L506" s="39">
        <v>18762811.550000001</v>
      </c>
      <c r="M506" s="39">
        <v>18762811.550000001</v>
      </c>
      <c r="N506" s="48">
        <f t="shared" si="7"/>
        <v>0.82631329913069695</v>
      </c>
    </row>
    <row r="507" spans="1:14" x14ac:dyDescent="0.2">
      <c r="A507" s="38" t="s">
        <v>687</v>
      </c>
      <c r="B507" s="38" t="s">
        <v>1452</v>
      </c>
      <c r="C507" s="72" t="s">
        <v>45</v>
      </c>
      <c r="D507" s="39">
        <v>26967645</v>
      </c>
      <c r="E507" s="39">
        <v>26967645</v>
      </c>
      <c r="F507" s="39">
        <v>26967645</v>
      </c>
      <c r="G507" s="39">
        <v>0</v>
      </c>
      <c r="H507" s="39">
        <v>0</v>
      </c>
      <c r="I507" s="39">
        <v>0</v>
      </c>
      <c r="J507" s="39">
        <v>21705715.690000001</v>
      </c>
      <c r="K507" s="39">
        <v>21705715.690000001</v>
      </c>
      <c r="L507" s="39">
        <v>5261929.3099999996</v>
      </c>
      <c r="M507" s="39">
        <v>5261929.3099999996</v>
      </c>
      <c r="N507" s="48">
        <f t="shared" si="7"/>
        <v>0.80487991035183093</v>
      </c>
    </row>
    <row r="508" spans="1:14" x14ac:dyDescent="0.2">
      <c r="A508" s="38" t="s">
        <v>688</v>
      </c>
      <c r="B508" s="38" t="s">
        <v>1453</v>
      </c>
      <c r="C508" s="72" t="s">
        <v>45</v>
      </c>
      <c r="D508" s="39">
        <v>28401689</v>
      </c>
      <c r="E508" s="39">
        <v>28401689</v>
      </c>
      <c r="F508" s="39">
        <v>28401689</v>
      </c>
      <c r="G508" s="39">
        <v>0</v>
      </c>
      <c r="H508" s="39">
        <v>0</v>
      </c>
      <c r="I508" s="39">
        <v>0</v>
      </c>
      <c r="J508" s="39">
        <v>23117630.260000002</v>
      </c>
      <c r="K508" s="39">
        <v>23117630.260000002</v>
      </c>
      <c r="L508" s="39">
        <v>5284058.74</v>
      </c>
      <c r="M508" s="39">
        <v>5284058.74</v>
      </c>
      <c r="N508" s="48">
        <f t="shared" si="7"/>
        <v>0.81395265823803653</v>
      </c>
    </row>
    <row r="509" spans="1:14" x14ac:dyDescent="0.2">
      <c r="A509" s="38" t="s">
        <v>689</v>
      </c>
      <c r="B509" s="38" t="s">
        <v>1454</v>
      </c>
      <c r="C509" s="72" t="s">
        <v>45</v>
      </c>
      <c r="D509" s="39">
        <v>69530030</v>
      </c>
      <c r="E509" s="39">
        <v>69530030</v>
      </c>
      <c r="F509" s="39">
        <v>69530030</v>
      </c>
      <c r="G509" s="39">
        <v>0</v>
      </c>
      <c r="H509" s="39">
        <v>0</v>
      </c>
      <c r="I509" s="39">
        <v>0</v>
      </c>
      <c r="J509" s="39">
        <v>26294786.670000002</v>
      </c>
      <c r="K509" s="39">
        <v>26294786.670000002</v>
      </c>
      <c r="L509" s="39">
        <v>43235243.329999998</v>
      </c>
      <c r="M509" s="39">
        <v>43235243.329999998</v>
      </c>
      <c r="N509" s="48">
        <f t="shared" si="7"/>
        <v>0.37817884833359056</v>
      </c>
    </row>
    <row r="510" spans="1:14" x14ac:dyDescent="0.2">
      <c r="A510" s="38" t="s">
        <v>690</v>
      </c>
      <c r="B510" s="38" t="s">
        <v>1455</v>
      </c>
      <c r="C510" s="72" t="s">
        <v>45</v>
      </c>
      <c r="D510" s="39">
        <v>24098559</v>
      </c>
      <c r="E510" s="39">
        <v>24098559</v>
      </c>
      <c r="F510" s="39">
        <v>24098559</v>
      </c>
      <c r="G510" s="39">
        <v>0</v>
      </c>
      <c r="H510" s="39">
        <v>0</v>
      </c>
      <c r="I510" s="39">
        <v>0</v>
      </c>
      <c r="J510" s="39">
        <v>16015000.18</v>
      </c>
      <c r="K510" s="39">
        <v>16015000.18</v>
      </c>
      <c r="L510" s="39">
        <v>8083558.8200000003</v>
      </c>
      <c r="M510" s="39">
        <v>8083558.8200000003</v>
      </c>
      <c r="N510" s="48">
        <f t="shared" si="7"/>
        <v>0.66456256492348775</v>
      </c>
    </row>
    <row r="511" spans="1:14" x14ac:dyDescent="0.2">
      <c r="A511" s="38" t="s">
        <v>691</v>
      </c>
      <c r="B511" s="38" t="s">
        <v>1456</v>
      </c>
      <c r="C511" s="72" t="s">
        <v>45</v>
      </c>
      <c r="D511" s="39">
        <v>32603298</v>
      </c>
      <c r="E511" s="39">
        <v>32603298</v>
      </c>
      <c r="F511" s="39">
        <v>32603298</v>
      </c>
      <c r="G511" s="39">
        <v>0</v>
      </c>
      <c r="H511" s="39">
        <v>0</v>
      </c>
      <c r="I511" s="39">
        <v>0</v>
      </c>
      <c r="J511" s="39">
        <v>15900385.789999999</v>
      </c>
      <c r="K511" s="39">
        <v>15900385.789999999</v>
      </c>
      <c r="L511" s="39">
        <v>16702912.210000001</v>
      </c>
      <c r="M511" s="39">
        <v>16702912.210000001</v>
      </c>
      <c r="N511" s="48">
        <f t="shared" si="7"/>
        <v>0.4876925576670188</v>
      </c>
    </row>
    <row r="512" spans="1:14" x14ac:dyDescent="0.2">
      <c r="A512" s="38" t="s">
        <v>692</v>
      </c>
      <c r="B512" s="38" t="s">
        <v>1457</v>
      </c>
      <c r="C512" s="72" t="s">
        <v>45</v>
      </c>
      <c r="D512" s="39">
        <v>21650933</v>
      </c>
      <c r="E512" s="39">
        <v>21650933</v>
      </c>
      <c r="F512" s="39">
        <v>21650933</v>
      </c>
      <c r="G512" s="39">
        <v>0</v>
      </c>
      <c r="H512" s="39">
        <v>0</v>
      </c>
      <c r="I512" s="39">
        <v>0</v>
      </c>
      <c r="J512" s="39">
        <v>15768764.119999999</v>
      </c>
      <c r="K512" s="39">
        <v>15768764.119999999</v>
      </c>
      <c r="L512" s="39">
        <v>5882168.8799999999</v>
      </c>
      <c r="M512" s="39">
        <v>5882168.8799999999</v>
      </c>
      <c r="N512" s="48">
        <f t="shared" si="7"/>
        <v>0.72831799534920727</v>
      </c>
    </row>
    <row r="513" spans="1:14" x14ac:dyDescent="0.2">
      <c r="A513" s="38" t="s">
        <v>693</v>
      </c>
      <c r="B513" s="38" t="s">
        <v>1458</v>
      </c>
      <c r="C513" s="72" t="s">
        <v>45</v>
      </c>
      <c r="D513" s="39">
        <v>25193837</v>
      </c>
      <c r="E513" s="39">
        <v>25193837</v>
      </c>
      <c r="F513" s="39">
        <v>25193837</v>
      </c>
      <c r="G513" s="39">
        <v>0</v>
      </c>
      <c r="H513" s="39">
        <v>0</v>
      </c>
      <c r="I513" s="39">
        <v>0</v>
      </c>
      <c r="J513" s="39">
        <v>21075874.23</v>
      </c>
      <c r="K513" s="39">
        <v>21075874.23</v>
      </c>
      <c r="L513" s="39">
        <v>4117962.77</v>
      </c>
      <c r="M513" s="39">
        <v>4117962.77</v>
      </c>
      <c r="N513" s="48">
        <f t="shared" si="7"/>
        <v>0.8365488047731674</v>
      </c>
    </row>
    <row r="514" spans="1:14" x14ac:dyDescent="0.2">
      <c r="A514" s="38" t="s">
        <v>694</v>
      </c>
      <c r="B514" s="38" t="s">
        <v>1459</v>
      </c>
      <c r="C514" s="72" t="s">
        <v>45</v>
      </c>
      <c r="D514" s="39">
        <v>99784932</v>
      </c>
      <c r="E514" s="39">
        <v>99784932</v>
      </c>
      <c r="F514" s="39">
        <v>99784932</v>
      </c>
      <c r="G514" s="39">
        <v>0</v>
      </c>
      <c r="H514" s="39">
        <v>0</v>
      </c>
      <c r="I514" s="39">
        <v>0</v>
      </c>
      <c r="J514" s="39">
        <v>62247339.25</v>
      </c>
      <c r="K514" s="39">
        <v>62247339.25</v>
      </c>
      <c r="L514" s="39">
        <v>37537592.75</v>
      </c>
      <c r="M514" s="39">
        <v>37537592.75</v>
      </c>
      <c r="N514" s="48">
        <f t="shared" si="7"/>
        <v>0.62381501898503078</v>
      </c>
    </row>
    <row r="515" spans="1:14" x14ac:dyDescent="0.2">
      <c r="A515" s="38" t="s">
        <v>695</v>
      </c>
      <c r="B515" s="38" t="s">
        <v>1460</v>
      </c>
      <c r="C515" s="72" t="s">
        <v>45</v>
      </c>
      <c r="D515" s="39">
        <v>12204778</v>
      </c>
      <c r="E515" s="39">
        <v>15067811</v>
      </c>
      <c r="F515" s="39">
        <v>15067811</v>
      </c>
      <c r="G515" s="39">
        <v>0</v>
      </c>
      <c r="H515" s="39">
        <v>0</v>
      </c>
      <c r="I515" s="39">
        <v>0</v>
      </c>
      <c r="J515" s="39">
        <v>9934293.4000000004</v>
      </c>
      <c r="K515" s="39">
        <v>9934293.4000000004</v>
      </c>
      <c r="L515" s="39">
        <v>5133517.5999999996</v>
      </c>
      <c r="M515" s="39">
        <v>5133517.5999999996</v>
      </c>
      <c r="N515" s="48">
        <f t="shared" ref="N515:N578" si="8">+J515/E515</f>
        <v>0.65930568149547408</v>
      </c>
    </row>
    <row r="516" spans="1:14" x14ac:dyDescent="0.2">
      <c r="A516" s="38" t="s">
        <v>696</v>
      </c>
      <c r="B516" s="38" t="s">
        <v>1461</v>
      </c>
      <c r="C516" s="72" t="s">
        <v>45</v>
      </c>
      <c r="D516" s="39">
        <v>21775804</v>
      </c>
      <c r="E516" s="39">
        <v>28933386</v>
      </c>
      <c r="F516" s="39">
        <v>28933386</v>
      </c>
      <c r="G516" s="39">
        <v>0</v>
      </c>
      <c r="H516" s="39">
        <v>0</v>
      </c>
      <c r="I516" s="39">
        <v>0</v>
      </c>
      <c r="J516" s="39">
        <v>21631558.82</v>
      </c>
      <c r="K516" s="39">
        <v>21631558.82</v>
      </c>
      <c r="L516" s="39">
        <v>7301827.1799999997</v>
      </c>
      <c r="M516" s="39">
        <v>7301827.1799999997</v>
      </c>
      <c r="N516" s="48">
        <f t="shared" si="8"/>
        <v>0.74763316052950046</v>
      </c>
    </row>
    <row r="517" spans="1:14" x14ac:dyDescent="0.2">
      <c r="A517" s="38" t="s">
        <v>697</v>
      </c>
      <c r="B517" s="38" t="s">
        <v>1462</v>
      </c>
      <c r="C517" s="72" t="s">
        <v>45</v>
      </c>
      <c r="D517" s="39">
        <v>60731087</v>
      </c>
      <c r="E517" s="39">
        <v>60731087</v>
      </c>
      <c r="F517" s="39">
        <v>60731087</v>
      </c>
      <c r="G517" s="39">
        <v>0</v>
      </c>
      <c r="H517" s="39">
        <v>0</v>
      </c>
      <c r="I517" s="39">
        <v>0</v>
      </c>
      <c r="J517" s="39">
        <v>56213370.07</v>
      </c>
      <c r="K517" s="39">
        <v>56213370.07</v>
      </c>
      <c r="L517" s="39">
        <v>4517716.93</v>
      </c>
      <c r="M517" s="39">
        <v>4517716.93</v>
      </c>
      <c r="N517" s="48">
        <f t="shared" si="8"/>
        <v>0.92561113009553087</v>
      </c>
    </row>
    <row r="518" spans="1:14" x14ac:dyDescent="0.2">
      <c r="A518" s="38" t="s">
        <v>698</v>
      </c>
      <c r="B518" s="38" t="s">
        <v>1463</v>
      </c>
      <c r="C518" s="72" t="s">
        <v>45</v>
      </c>
      <c r="D518" s="39">
        <v>132232846</v>
      </c>
      <c r="E518" s="39">
        <v>54958648</v>
      </c>
      <c r="F518" s="39">
        <v>54958648</v>
      </c>
      <c r="G518" s="39">
        <v>0</v>
      </c>
      <c r="H518" s="39">
        <v>0</v>
      </c>
      <c r="I518" s="39">
        <v>0</v>
      </c>
      <c r="J518" s="39">
        <v>42732791.609999999</v>
      </c>
      <c r="K518" s="39">
        <v>42732791.609999999</v>
      </c>
      <c r="L518" s="39">
        <v>12225856.390000001</v>
      </c>
      <c r="M518" s="39">
        <v>12225856.390000001</v>
      </c>
      <c r="N518" s="48">
        <f t="shared" si="8"/>
        <v>0.77754444778190324</v>
      </c>
    </row>
    <row r="519" spans="1:14" x14ac:dyDescent="0.2">
      <c r="A519" s="38" t="s">
        <v>699</v>
      </c>
      <c r="B519" s="38" t="s">
        <v>1464</v>
      </c>
      <c r="C519" s="72" t="s">
        <v>45</v>
      </c>
      <c r="D519" s="39">
        <v>67465316</v>
      </c>
      <c r="E519" s="39">
        <v>54844701</v>
      </c>
      <c r="F519" s="39">
        <v>54844701</v>
      </c>
      <c r="G519" s="39">
        <v>0</v>
      </c>
      <c r="H519" s="39">
        <v>0</v>
      </c>
      <c r="I519" s="39">
        <v>0</v>
      </c>
      <c r="J519" s="39">
        <v>49682786.729999997</v>
      </c>
      <c r="K519" s="39">
        <v>49682786.729999997</v>
      </c>
      <c r="L519" s="39">
        <v>5161914.2699999996</v>
      </c>
      <c r="M519" s="39">
        <v>5161914.2699999996</v>
      </c>
      <c r="N519" s="48">
        <f t="shared" si="8"/>
        <v>0.90588125788123075</v>
      </c>
    </row>
    <row r="520" spans="1:14" x14ac:dyDescent="0.2">
      <c r="A520" s="38" t="s">
        <v>700</v>
      </c>
      <c r="B520" s="38" t="s">
        <v>1465</v>
      </c>
      <c r="C520" s="72" t="s">
        <v>45</v>
      </c>
      <c r="D520" s="39">
        <v>59149004</v>
      </c>
      <c r="E520" s="39">
        <v>34449004</v>
      </c>
      <c r="F520" s="39">
        <v>34449004</v>
      </c>
      <c r="G520" s="39">
        <v>0</v>
      </c>
      <c r="H520" s="39">
        <v>0</v>
      </c>
      <c r="I520" s="39">
        <v>0</v>
      </c>
      <c r="J520" s="39">
        <v>24136241.34</v>
      </c>
      <c r="K520" s="39">
        <v>24136241.34</v>
      </c>
      <c r="L520" s="39">
        <v>10312762.66</v>
      </c>
      <c r="M520" s="39">
        <v>10312762.66</v>
      </c>
      <c r="N520" s="48">
        <f t="shared" si="8"/>
        <v>0.70063684105351787</v>
      </c>
    </row>
    <row r="521" spans="1:14" x14ac:dyDescent="0.2">
      <c r="A521" s="38" t="s">
        <v>701</v>
      </c>
      <c r="B521" s="38" t="s">
        <v>1466</v>
      </c>
      <c r="C521" s="72" t="s">
        <v>45</v>
      </c>
      <c r="D521" s="39">
        <v>59149004</v>
      </c>
      <c r="E521" s="39">
        <v>34449004</v>
      </c>
      <c r="F521" s="39">
        <v>34449004</v>
      </c>
      <c r="G521" s="39">
        <v>0</v>
      </c>
      <c r="H521" s="39">
        <v>0</v>
      </c>
      <c r="I521" s="39">
        <v>0</v>
      </c>
      <c r="J521" s="39">
        <v>33767802.369999997</v>
      </c>
      <c r="K521" s="39">
        <v>33767802.369999997</v>
      </c>
      <c r="L521" s="39">
        <v>681201.63</v>
      </c>
      <c r="M521" s="39">
        <v>681201.63</v>
      </c>
      <c r="N521" s="48">
        <f t="shared" si="8"/>
        <v>0.98022579607816807</v>
      </c>
    </row>
    <row r="522" spans="1:14" x14ac:dyDescent="0.2">
      <c r="A522" s="38" t="s">
        <v>702</v>
      </c>
      <c r="B522" s="38" t="s">
        <v>1467</v>
      </c>
      <c r="C522" s="72" t="s">
        <v>45</v>
      </c>
      <c r="D522" s="39">
        <v>92210564</v>
      </c>
      <c r="E522" s="39">
        <v>63388094</v>
      </c>
      <c r="F522" s="39">
        <v>63388094</v>
      </c>
      <c r="G522" s="39">
        <v>0</v>
      </c>
      <c r="H522" s="39">
        <v>0</v>
      </c>
      <c r="I522" s="39">
        <v>0</v>
      </c>
      <c r="J522" s="39">
        <v>40791737.5</v>
      </c>
      <c r="K522" s="39">
        <v>40791737.5</v>
      </c>
      <c r="L522" s="39">
        <v>22596356.5</v>
      </c>
      <c r="M522" s="39">
        <v>22596356.5</v>
      </c>
      <c r="N522" s="48">
        <f t="shared" si="8"/>
        <v>0.64352364814755281</v>
      </c>
    </row>
    <row r="523" spans="1:14" x14ac:dyDescent="0.2">
      <c r="A523" s="38" t="s">
        <v>703</v>
      </c>
      <c r="B523" s="38" t="s">
        <v>1468</v>
      </c>
      <c r="C523" s="72" t="s">
        <v>45</v>
      </c>
      <c r="D523" s="39">
        <v>35509329</v>
      </c>
      <c r="E523" s="39">
        <v>31953965</v>
      </c>
      <c r="F523" s="39">
        <v>31953965</v>
      </c>
      <c r="G523" s="39">
        <v>0</v>
      </c>
      <c r="H523" s="39">
        <v>0</v>
      </c>
      <c r="I523" s="39">
        <v>0</v>
      </c>
      <c r="J523" s="39">
        <v>18025001.399999999</v>
      </c>
      <c r="K523" s="39">
        <v>18025001.399999999</v>
      </c>
      <c r="L523" s="39">
        <v>13928963.6</v>
      </c>
      <c r="M523" s="39">
        <v>13928963.6</v>
      </c>
      <c r="N523" s="48">
        <f t="shared" si="8"/>
        <v>0.56409279411803825</v>
      </c>
    </row>
    <row r="524" spans="1:14" x14ac:dyDescent="0.2">
      <c r="A524" s="38" t="s">
        <v>704</v>
      </c>
      <c r="B524" s="38" t="s">
        <v>1469</v>
      </c>
      <c r="C524" s="72" t="s">
        <v>45</v>
      </c>
      <c r="D524" s="39">
        <v>31767387</v>
      </c>
      <c r="E524" s="39">
        <v>24708496</v>
      </c>
      <c r="F524" s="39">
        <v>24708496</v>
      </c>
      <c r="G524" s="39">
        <v>0</v>
      </c>
      <c r="H524" s="39">
        <v>0</v>
      </c>
      <c r="I524" s="39">
        <v>0</v>
      </c>
      <c r="J524" s="39">
        <v>8645489.0299999993</v>
      </c>
      <c r="K524" s="39">
        <v>8645489.0299999993</v>
      </c>
      <c r="L524" s="39">
        <v>16063006.970000001</v>
      </c>
      <c r="M524" s="39">
        <v>16063006.970000001</v>
      </c>
      <c r="N524" s="48">
        <f t="shared" si="8"/>
        <v>0.34989944470922063</v>
      </c>
    </row>
    <row r="525" spans="1:14" x14ac:dyDescent="0.2">
      <c r="A525" s="38" t="s">
        <v>705</v>
      </c>
      <c r="B525" s="38" t="s">
        <v>1470</v>
      </c>
      <c r="C525" s="72" t="s">
        <v>45</v>
      </c>
      <c r="D525" s="39">
        <v>55606971</v>
      </c>
      <c r="E525" s="39">
        <v>44608124</v>
      </c>
      <c r="F525" s="39">
        <v>44608124</v>
      </c>
      <c r="G525" s="39">
        <v>0</v>
      </c>
      <c r="H525" s="39">
        <v>0</v>
      </c>
      <c r="I525" s="39">
        <v>0</v>
      </c>
      <c r="J525" s="39">
        <v>43214047.780000001</v>
      </c>
      <c r="K525" s="39">
        <v>43214047.780000001</v>
      </c>
      <c r="L525" s="39">
        <v>1394076.22</v>
      </c>
      <c r="M525" s="39">
        <v>1394076.22</v>
      </c>
      <c r="N525" s="48">
        <f t="shared" si="8"/>
        <v>0.9687483782102112</v>
      </c>
    </row>
    <row r="526" spans="1:14" x14ac:dyDescent="0.2">
      <c r="A526" s="38" t="s">
        <v>706</v>
      </c>
      <c r="B526" s="38" t="s">
        <v>1471</v>
      </c>
      <c r="C526" s="72" t="s">
        <v>45</v>
      </c>
      <c r="D526" s="39">
        <v>59335865</v>
      </c>
      <c r="E526" s="39">
        <v>12912678</v>
      </c>
      <c r="F526" s="39">
        <v>12912678</v>
      </c>
      <c r="G526" s="39">
        <v>0</v>
      </c>
      <c r="H526" s="39">
        <v>0</v>
      </c>
      <c r="I526" s="39">
        <v>0</v>
      </c>
      <c r="J526" s="39">
        <v>9130319.8699999992</v>
      </c>
      <c r="K526" s="39">
        <v>9130319.8699999992</v>
      </c>
      <c r="L526" s="39">
        <v>3782358.13</v>
      </c>
      <c r="M526" s="39">
        <v>3782358.13</v>
      </c>
      <c r="N526" s="48">
        <f t="shared" si="8"/>
        <v>0.70708182067267522</v>
      </c>
    </row>
    <row r="527" spans="1:14" x14ac:dyDescent="0.2">
      <c r="A527" s="38" t="s">
        <v>707</v>
      </c>
      <c r="B527" s="38" t="s">
        <v>1472</v>
      </c>
      <c r="C527" s="72" t="s">
        <v>45</v>
      </c>
      <c r="D527" s="39">
        <v>37966390</v>
      </c>
      <c r="E527" s="39">
        <v>36166459</v>
      </c>
      <c r="F527" s="39">
        <v>36166459</v>
      </c>
      <c r="G527" s="39">
        <v>0</v>
      </c>
      <c r="H527" s="39">
        <v>0</v>
      </c>
      <c r="I527" s="39">
        <v>0</v>
      </c>
      <c r="J527" s="39">
        <v>23587210.109999999</v>
      </c>
      <c r="K527" s="39">
        <v>23587210.109999999</v>
      </c>
      <c r="L527" s="39">
        <v>12579248.890000001</v>
      </c>
      <c r="M527" s="39">
        <v>12579248.890000001</v>
      </c>
      <c r="N527" s="48">
        <f t="shared" si="8"/>
        <v>0.65218466950275666</v>
      </c>
    </row>
    <row r="528" spans="1:14" x14ac:dyDescent="0.2">
      <c r="A528" s="38" t="s">
        <v>708</v>
      </c>
      <c r="B528" s="38" t="s">
        <v>1473</v>
      </c>
      <c r="C528" s="72" t="s">
        <v>45</v>
      </c>
      <c r="D528" s="39">
        <v>28611455</v>
      </c>
      <c r="E528" s="39">
        <v>28611455</v>
      </c>
      <c r="F528" s="39">
        <v>28611455</v>
      </c>
      <c r="G528" s="39">
        <v>0</v>
      </c>
      <c r="H528" s="39">
        <v>0</v>
      </c>
      <c r="I528" s="39">
        <v>0</v>
      </c>
      <c r="J528" s="39">
        <v>14179798.720000001</v>
      </c>
      <c r="K528" s="39">
        <v>14179798.720000001</v>
      </c>
      <c r="L528" s="39">
        <v>14431656.279999999</v>
      </c>
      <c r="M528" s="39">
        <v>14431656.279999999</v>
      </c>
      <c r="N528" s="48">
        <f t="shared" si="8"/>
        <v>0.495598658649132</v>
      </c>
    </row>
    <row r="529" spans="1:14" x14ac:dyDescent="0.2">
      <c r="A529" s="38" t="s">
        <v>709</v>
      </c>
      <c r="B529" s="38" t="s">
        <v>1474</v>
      </c>
      <c r="C529" s="72" t="s">
        <v>45</v>
      </c>
      <c r="D529" s="39">
        <v>20537617</v>
      </c>
      <c r="E529" s="39">
        <v>22970553</v>
      </c>
      <c r="F529" s="39">
        <v>22970553</v>
      </c>
      <c r="G529" s="39">
        <v>0</v>
      </c>
      <c r="H529" s="39">
        <v>0</v>
      </c>
      <c r="I529" s="39">
        <v>0</v>
      </c>
      <c r="J529" s="39">
        <v>20312766.989999998</v>
      </c>
      <c r="K529" s="39">
        <v>20312766.989999998</v>
      </c>
      <c r="L529" s="39">
        <v>2657786.0099999998</v>
      </c>
      <c r="M529" s="39">
        <v>2657786.0099999998</v>
      </c>
      <c r="N529" s="48">
        <f t="shared" si="8"/>
        <v>0.88429595012362128</v>
      </c>
    </row>
    <row r="530" spans="1:14" x14ac:dyDescent="0.2">
      <c r="A530" s="38" t="s">
        <v>710</v>
      </c>
      <c r="B530" s="38" t="s">
        <v>1475</v>
      </c>
      <c r="C530" s="72" t="s">
        <v>45</v>
      </c>
      <c r="D530" s="39">
        <v>92734767</v>
      </c>
      <c r="E530" s="39">
        <v>64339561</v>
      </c>
      <c r="F530" s="39">
        <v>64339561</v>
      </c>
      <c r="G530" s="39">
        <v>0</v>
      </c>
      <c r="H530" s="39">
        <v>0</v>
      </c>
      <c r="I530" s="39">
        <v>0</v>
      </c>
      <c r="J530" s="39">
        <v>26375768.899999999</v>
      </c>
      <c r="K530" s="39">
        <v>26375768.899999999</v>
      </c>
      <c r="L530" s="39">
        <v>37963792.100000001</v>
      </c>
      <c r="M530" s="39">
        <v>37963792.100000001</v>
      </c>
      <c r="N530" s="48">
        <f t="shared" si="8"/>
        <v>0.40994636099553117</v>
      </c>
    </row>
    <row r="531" spans="1:14" x14ac:dyDescent="0.2">
      <c r="A531" s="38" t="s">
        <v>711</v>
      </c>
      <c r="B531" s="38" t="s">
        <v>1476</v>
      </c>
      <c r="C531" s="72" t="s">
        <v>45</v>
      </c>
      <c r="D531" s="39">
        <v>29464770</v>
      </c>
      <c r="E531" s="39">
        <v>26413457</v>
      </c>
      <c r="F531" s="39">
        <v>26413457</v>
      </c>
      <c r="G531" s="39">
        <v>0</v>
      </c>
      <c r="H531" s="39">
        <v>0</v>
      </c>
      <c r="I531" s="39">
        <v>0</v>
      </c>
      <c r="J531" s="39">
        <v>16621973.130000001</v>
      </c>
      <c r="K531" s="39">
        <v>16621973.130000001</v>
      </c>
      <c r="L531" s="39">
        <v>9791483.8699999992</v>
      </c>
      <c r="M531" s="39">
        <v>9791483.8699999992</v>
      </c>
      <c r="N531" s="48">
        <f t="shared" si="8"/>
        <v>0.62929941847445414</v>
      </c>
    </row>
    <row r="532" spans="1:14" x14ac:dyDescent="0.2">
      <c r="A532" s="38" t="s">
        <v>712</v>
      </c>
      <c r="B532" s="38" t="s">
        <v>1477</v>
      </c>
      <c r="C532" s="72" t="s">
        <v>45</v>
      </c>
      <c r="D532" s="39">
        <v>99277664</v>
      </c>
      <c r="E532" s="39">
        <v>54604088</v>
      </c>
      <c r="F532" s="39">
        <v>54604088</v>
      </c>
      <c r="G532" s="39">
        <v>0</v>
      </c>
      <c r="H532" s="39">
        <v>0</v>
      </c>
      <c r="I532" s="39">
        <v>0</v>
      </c>
      <c r="J532" s="39">
        <v>53369707.380000003</v>
      </c>
      <c r="K532" s="39">
        <v>53369707.380000003</v>
      </c>
      <c r="L532" s="39">
        <v>1234380.6200000001</v>
      </c>
      <c r="M532" s="39">
        <v>1234380.6200000001</v>
      </c>
      <c r="N532" s="48">
        <f t="shared" si="8"/>
        <v>0.97739398888962314</v>
      </c>
    </row>
    <row r="533" spans="1:14" x14ac:dyDescent="0.2">
      <c r="A533" s="38" t="s">
        <v>713</v>
      </c>
      <c r="B533" s="38" t="s">
        <v>1478</v>
      </c>
      <c r="C533" s="72" t="s">
        <v>45</v>
      </c>
      <c r="D533" s="39">
        <v>33772885</v>
      </c>
      <c r="E533" s="39">
        <v>30063669</v>
      </c>
      <c r="F533" s="39">
        <v>30063669</v>
      </c>
      <c r="G533" s="39">
        <v>0</v>
      </c>
      <c r="H533" s="39">
        <v>0</v>
      </c>
      <c r="I533" s="39">
        <v>0</v>
      </c>
      <c r="J533" s="39">
        <v>20784960.390000001</v>
      </c>
      <c r="K533" s="39">
        <v>20784960.390000001</v>
      </c>
      <c r="L533" s="39">
        <v>9278708.6099999994</v>
      </c>
      <c r="M533" s="39">
        <v>9278708.6099999994</v>
      </c>
      <c r="N533" s="48">
        <f t="shared" si="8"/>
        <v>0.69136472963429718</v>
      </c>
    </row>
    <row r="534" spans="1:14" x14ac:dyDescent="0.2">
      <c r="A534" s="38" t="s">
        <v>714</v>
      </c>
      <c r="B534" s="38" t="s">
        <v>1479</v>
      </c>
      <c r="C534" s="72" t="s">
        <v>45</v>
      </c>
      <c r="D534" s="39">
        <v>92715532</v>
      </c>
      <c r="E534" s="39">
        <v>90028812</v>
      </c>
      <c r="F534" s="39">
        <v>90028812</v>
      </c>
      <c r="G534" s="39">
        <v>0</v>
      </c>
      <c r="H534" s="39">
        <v>0</v>
      </c>
      <c r="I534" s="39">
        <v>0</v>
      </c>
      <c r="J534" s="39">
        <v>77054011.280000001</v>
      </c>
      <c r="K534" s="39">
        <v>77054011.280000001</v>
      </c>
      <c r="L534" s="39">
        <v>12974800.720000001</v>
      </c>
      <c r="M534" s="39">
        <v>12974800.720000001</v>
      </c>
      <c r="N534" s="48">
        <f t="shared" si="8"/>
        <v>0.85588168463224867</v>
      </c>
    </row>
    <row r="535" spans="1:14" x14ac:dyDescent="0.2">
      <c r="A535" s="38" t="s">
        <v>715</v>
      </c>
      <c r="B535" s="38" t="s">
        <v>1480</v>
      </c>
      <c r="C535" s="72" t="s">
        <v>45</v>
      </c>
      <c r="D535" s="39">
        <v>55847091</v>
      </c>
      <c r="E535" s="39">
        <v>55847091</v>
      </c>
      <c r="F535" s="39">
        <v>55847091</v>
      </c>
      <c r="G535" s="39">
        <v>0</v>
      </c>
      <c r="H535" s="39">
        <v>0</v>
      </c>
      <c r="I535" s="39">
        <v>0</v>
      </c>
      <c r="J535" s="39">
        <v>46391380.979999997</v>
      </c>
      <c r="K535" s="39">
        <v>46391380.979999997</v>
      </c>
      <c r="L535" s="39">
        <v>9455710.0199999996</v>
      </c>
      <c r="M535" s="39">
        <v>9455710.0199999996</v>
      </c>
      <c r="N535" s="48">
        <f t="shared" si="8"/>
        <v>0.83068571969129057</v>
      </c>
    </row>
    <row r="536" spans="1:14" x14ac:dyDescent="0.2">
      <c r="A536" s="38" t="s">
        <v>716</v>
      </c>
      <c r="B536" s="38" t="s">
        <v>1481</v>
      </c>
      <c r="C536" s="72" t="s">
        <v>45</v>
      </c>
      <c r="D536" s="39">
        <v>90686839</v>
      </c>
      <c r="E536" s="39">
        <v>85600185</v>
      </c>
      <c r="F536" s="39">
        <v>85600185</v>
      </c>
      <c r="G536" s="39">
        <v>0</v>
      </c>
      <c r="H536" s="39">
        <v>0</v>
      </c>
      <c r="I536" s="39">
        <v>0</v>
      </c>
      <c r="J536" s="39">
        <v>73890878.349999994</v>
      </c>
      <c r="K536" s="39">
        <v>73890878.349999994</v>
      </c>
      <c r="L536" s="39">
        <v>11709306.65</v>
      </c>
      <c r="M536" s="39">
        <v>11709306.65</v>
      </c>
      <c r="N536" s="48">
        <f t="shared" si="8"/>
        <v>0.86320933009665801</v>
      </c>
    </row>
    <row r="537" spans="1:14" x14ac:dyDescent="0.2">
      <c r="A537" s="38" t="s">
        <v>717</v>
      </c>
      <c r="B537" s="38" t="s">
        <v>1482</v>
      </c>
      <c r="C537" s="72" t="s">
        <v>45</v>
      </c>
      <c r="D537" s="39">
        <v>37731841</v>
      </c>
      <c r="E537" s="39">
        <v>20926837</v>
      </c>
      <c r="F537" s="39">
        <v>20926837</v>
      </c>
      <c r="G537" s="39">
        <v>0</v>
      </c>
      <c r="H537" s="39">
        <v>0</v>
      </c>
      <c r="I537" s="39">
        <v>0</v>
      </c>
      <c r="J537" s="39">
        <v>15277767.57</v>
      </c>
      <c r="K537" s="39">
        <v>15277767.57</v>
      </c>
      <c r="L537" s="39">
        <v>5649069.4299999997</v>
      </c>
      <c r="M537" s="39">
        <v>5649069.4299999997</v>
      </c>
      <c r="N537" s="48">
        <f t="shared" si="8"/>
        <v>0.73005622254333036</v>
      </c>
    </row>
    <row r="538" spans="1:14" x14ac:dyDescent="0.2">
      <c r="A538" s="38" t="s">
        <v>718</v>
      </c>
      <c r="B538" s="38" t="s">
        <v>1483</v>
      </c>
      <c r="C538" s="72" t="s">
        <v>45</v>
      </c>
      <c r="D538" s="39">
        <v>68950278</v>
      </c>
      <c r="E538" s="39">
        <v>73011281</v>
      </c>
      <c r="F538" s="39">
        <v>73011281</v>
      </c>
      <c r="G538" s="39">
        <v>0</v>
      </c>
      <c r="H538" s="39">
        <v>0</v>
      </c>
      <c r="I538" s="39">
        <v>0</v>
      </c>
      <c r="J538" s="39">
        <v>57729644.829999998</v>
      </c>
      <c r="K538" s="39">
        <v>57729644.829999998</v>
      </c>
      <c r="L538" s="39">
        <v>15281636.17</v>
      </c>
      <c r="M538" s="39">
        <v>15281636.17</v>
      </c>
      <c r="N538" s="48">
        <f t="shared" si="8"/>
        <v>0.79069486303082392</v>
      </c>
    </row>
    <row r="539" spans="1:14" x14ac:dyDescent="0.2">
      <c r="A539" s="38" t="s">
        <v>719</v>
      </c>
      <c r="B539" s="38" t="s">
        <v>1484</v>
      </c>
      <c r="C539" s="72" t="s">
        <v>45</v>
      </c>
      <c r="D539" s="39">
        <v>33789413</v>
      </c>
      <c r="E539" s="39">
        <v>37173815</v>
      </c>
      <c r="F539" s="39">
        <v>37173815</v>
      </c>
      <c r="G539" s="39">
        <v>0</v>
      </c>
      <c r="H539" s="39">
        <v>0</v>
      </c>
      <c r="I539" s="39">
        <v>0</v>
      </c>
      <c r="J539" s="39">
        <v>27837397.649999999</v>
      </c>
      <c r="K539" s="39">
        <v>27837397.649999999</v>
      </c>
      <c r="L539" s="39">
        <v>9336417.3499999996</v>
      </c>
      <c r="M539" s="39">
        <v>9336417.3499999996</v>
      </c>
      <c r="N539" s="48">
        <f t="shared" si="8"/>
        <v>0.74884425098688412</v>
      </c>
    </row>
    <row r="540" spans="1:14" x14ac:dyDescent="0.2">
      <c r="A540" s="38" t="s">
        <v>720</v>
      </c>
      <c r="B540" s="38" t="s">
        <v>1485</v>
      </c>
      <c r="C540" s="72" t="s">
        <v>45</v>
      </c>
      <c r="D540" s="39">
        <v>196905777</v>
      </c>
      <c r="E540" s="39">
        <v>92457869</v>
      </c>
      <c r="F540" s="39">
        <v>92457869</v>
      </c>
      <c r="G540" s="39">
        <v>0</v>
      </c>
      <c r="H540" s="39">
        <v>0</v>
      </c>
      <c r="I540" s="39">
        <v>0</v>
      </c>
      <c r="J540" s="39">
        <v>30402248.77</v>
      </c>
      <c r="K540" s="39">
        <v>30402248.77</v>
      </c>
      <c r="L540" s="39">
        <v>62055620.229999997</v>
      </c>
      <c r="M540" s="39">
        <v>62055620.229999997</v>
      </c>
      <c r="N540" s="48">
        <f t="shared" si="8"/>
        <v>0.32882272865276613</v>
      </c>
    </row>
    <row r="541" spans="1:14" x14ac:dyDescent="0.2">
      <c r="A541" s="38" t="s">
        <v>721</v>
      </c>
      <c r="B541" s="38" t="s">
        <v>1486</v>
      </c>
      <c r="C541" s="72" t="s">
        <v>45</v>
      </c>
      <c r="D541" s="39">
        <v>1995240</v>
      </c>
      <c r="E541" s="39">
        <v>1995240</v>
      </c>
      <c r="F541" s="39">
        <v>1995240</v>
      </c>
      <c r="G541" s="39">
        <v>0</v>
      </c>
      <c r="H541" s="39">
        <v>0</v>
      </c>
      <c r="I541" s="39">
        <v>0</v>
      </c>
      <c r="J541" s="39">
        <v>1994622.71</v>
      </c>
      <c r="K541" s="39">
        <v>1994622.71</v>
      </c>
      <c r="L541" s="39">
        <v>617.29</v>
      </c>
      <c r="M541" s="39">
        <v>617.29</v>
      </c>
      <c r="N541" s="48">
        <f t="shared" si="8"/>
        <v>0.99969061867244036</v>
      </c>
    </row>
    <row r="542" spans="1:14" x14ac:dyDescent="0.2">
      <c r="A542" s="38" t="s">
        <v>722</v>
      </c>
      <c r="B542" s="38" t="s">
        <v>1487</v>
      </c>
      <c r="C542" s="72" t="s">
        <v>45</v>
      </c>
      <c r="D542" s="39">
        <v>58995547</v>
      </c>
      <c r="E542" s="39">
        <v>51600228</v>
      </c>
      <c r="F542" s="39">
        <v>51600228</v>
      </c>
      <c r="G542" s="39">
        <v>0</v>
      </c>
      <c r="H542" s="39">
        <v>0</v>
      </c>
      <c r="I542" s="39">
        <v>0</v>
      </c>
      <c r="J542" s="39">
        <v>47230103.32</v>
      </c>
      <c r="K542" s="39">
        <v>47230103.32</v>
      </c>
      <c r="L542" s="39">
        <v>4370124.68</v>
      </c>
      <c r="M542" s="39">
        <v>4370124.68</v>
      </c>
      <c r="N542" s="48">
        <f t="shared" si="8"/>
        <v>0.91530803546061856</v>
      </c>
    </row>
    <row r="543" spans="1:14" x14ac:dyDescent="0.2">
      <c r="A543" s="38" t="s">
        <v>723</v>
      </c>
      <c r="B543" s="38" t="s">
        <v>1488</v>
      </c>
      <c r="C543" s="72" t="s">
        <v>45</v>
      </c>
      <c r="D543" s="39">
        <v>61171217</v>
      </c>
      <c r="E543" s="39">
        <v>55288317</v>
      </c>
      <c r="F543" s="39">
        <v>55288317</v>
      </c>
      <c r="G543" s="39">
        <v>0</v>
      </c>
      <c r="H543" s="39">
        <v>0</v>
      </c>
      <c r="I543" s="39">
        <v>0</v>
      </c>
      <c r="J543" s="39">
        <v>48430879.409999996</v>
      </c>
      <c r="K543" s="39">
        <v>48430879.409999996</v>
      </c>
      <c r="L543" s="39">
        <v>6857437.5899999999</v>
      </c>
      <c r="M543" s="39">
        <v>6857437.5899999999</v>
      </c>
      <c r="N543" s="48">
        <f t="shared" si="8"/>
        <v>0.87596950021104814</v>
      </c>
    </row>
    <row r="544" spans="1:14" x14ac:dyDescent="0.2">
      <c r="A544" s="38" t="s">
        <v>724</v>
      </c>
      <c r="B544" s="38" t="s">
        <v>1489</v>
      </c>
      <c r="C544" s="72" t="s">
        <v>45</v>
      </c>
      <c r="D544" s="39">
        <v>3196685</v>
      </c>
      <c r="E544" s="39">
        <v>3196685</v>
      </c>
      <c r="F544" s="39">
        <v>3196685</v>
      </c>
      <c r="G544" s="39">
        <v>0</v>
      </c>
      <c r="H544" s="39">
        <v>0</v>
      </c>
      <c r="I544" s="39">
        <v>0</v>
      </c>
      <c r="J544" s="39">
        <v>3076348.71</v>
      </c>
      <c r="K544" s="39">
        <v>3076348.71</v>
      </c>
      <c r="L544" s="39">
        <v>120336.29</v>
      </c>
      <c r="M544" s="39">
        <v>120336.29</v>
      </c>
      <c r="N544" s="48">
        <f t="shared" si="8"/>
        <v>0.96235591245305685</v>
      </c>
    </row>
    <row r="545" spans="1:14" x14ac:dyDescent="0.2">
      <c r="A545" s="38" t="s">
        <v>725</v>
      </c>
      <c r="B545" s="38" t="s">
        <v>1490</v>
      </c>
      <c r="C545" s="72" t="s">
        <v>45</v>
      </c>
      <c r="D545" s="39">
        <v>40651123</v>
      </c>
      <c r="E545" s="39">
        <v>40651123</v>
      </c>
      <c r="F545" s="39">
        <v>40651123</v>
      </c>
      <c r="G545" s="39">
        <v>0</v>
      </c>
      <c r="H545" s="39">
        <v>0</v>
      </c>
      <c r="I545" s="39">
        <v>0</v>
      </c>
      <c r="J545" s="39">
        <v>38927502.350000001</v>
      </c>
      <c r="K545" s="39">
        <v>38927502.350000001</v>
      </c>
      <c r="L545" s="39">
        <v>1723620.65</v>
      </c>
      <c r="M545" s="39">
        <v>1723620.65</v>
      </c>
      <c r="N545" s="48">
        <f t="shared" si="8"/>
        <v>0.9575996793495718</v>
      </c>
    </row>
    <row r="546" spans="1:14" x14ac:dyDescent="0.2">
      <c r="A546" s="38" t="s">
        <v>726</v>
      </c>
      <c r="B546" s="38" t="s">
        <v>1491</v>
      </c>
      <c r="C546" s="72" t="s">
        <v>45</v>
      </c>
      <c r="D546" s="39">
        <v>3500885</v>
      </c>
      <c r="E546" s="39">
        <v>3500885</v>
      </c>
      <c r="F546" s="39">
        <v>3500885</v>
      </c>
      <c r="G546" s="39">
        <v>0</v>
      </c>
      <c r="H546" s="39">
        <v>0</v>
      </c>
      <c r="I546" s="39">
        <v>0</v>
      </c>
      <c r="J546" s="39">
        <v>3450772.21</v>
      </c>
      <c r="K546" s="39">
        <v>3450772.21</v>
      </c>
      <c r="L546" s="39">
        <v>50112.79</v>
      </c>
      <c r="M546" s="39">
        <v>50112.79</v>
      </c>
      <c r="N546" s="48">
        <f t="shared" si="8"/>
        <v>0.98568567947818908</v>
      </c>
    </row>
    <row r="547" spans="1:14" x14ac:dyDescent="0.2">
      <c r="A547" s="38" t="s">
        <v>727</v>
      </c>
      <c r="B547" s="38" t="s">
        <v>1492</v>
      </c>
      <c r="C547" s="72" t="s">
        <v>45</v>
      </c>
      <c r="D547" s="39">
        <v>10028805</v>
      </c>
      <c r="E547" s="39">
        <v>11833725</v>
      </c>
      <c r="F547" s="39">
        <v>11833725</v>
      </c>
      <c r="G547" s="39">
        <v>0</v>
      </c>
      <c r="H547" s="39">
        <v>0</v>
      </c>
      <c r="I547" s="39">
        <v>0</v>
      </c>
      <c r="J547" s="39">
        <v>3417555.21</v>
      </c>
      <c r="K547" s="39">
        <v>3417555.21</v>
      </c>
      <c r="L547" s="39">
        <v>8416169.7899999991</v>
      </c>
      <c r="M547" s="39">
        <v>8416169.7899999991</v>
      </c>
      <c r="N547" s="48">
        <f t="shared" si="8"/>
        <v>0.28879792373069341</v>
      </c>
    </row>
    <row r="548" spans="1:14" x14ac:dyDescent="0.2">
      <c r="A548" s="38" t="s">
        <v>728</v>
      </c>
      <c r="B548" s="38" t="s">
        <v>1493</v>
      </c>
      <c r="C548" s="72" t="s">
        <v>45</v>
      </c>
      <c r="D548" s="39">
        <v>14900418</v>
      </c>
      <c r="E548" s="39">
        <v>26944689</v>
      </c>
      <c r="F548" s="39">
        <v>26944689</v>
      </c>
      <c r="G548" s="39">
        <v>0</v>
      </c>
      <c r="H548" s="39">
        <v>0</v>
      </c>
      <c r="I548" s="39">
        <v>0</v>
      </c>
      <c r="J548" s="39">
        <v>20222579.309999999</v>
      </c>
      <c r="K548" s="39">
        <v>20222579.309999999</v>
      </c>
      <c r="L548" s="39">
        <v>6722109.6900000004</v>
      </c>
      <c r="M548" s="39">
        <v>6722109.6900000004</v>
      </c>
      <c r="N548" s="48">
        <f t="shared" si="8"/>
        <v>0.75052190470634117</v>
      </c>
    </row>
    <row r="549" spans="1:14" x14ac:dyDescent="0.2">
      <c r="A549" s="38" t="s">
        <v>729</v>
      </c>
      <c r="B549" s="38" t="s">
        <v>1494</v>
      </c>
      <c r="C549" s="72" t="s">
        <v>45</v>
      </c>
      <c r="D549" s="39">
        <v>3196685</v>
      </c>
      <c r="E549" s="39">
        <v>3196685</v>
      </c>
      <c r="F549" s="39">
        <v>3196685</v>
      </c>
      <c r="G549" s="39">
        <v>0</v>
      </c>
      <c r="H549" s="39">
        <v>0</v>
      </c>
      <c r="I549" s="39">
        <v>0</v>
      </c>
      <c r="J549" s="39">
        <v>3146579.71</v>
      </c>
      <c r="K549" s="39">
        <v>3146579.71</v>
      </c>
      <c r="L549" s="39">
        <v>50105.29</v>
      </c>
      <c r="M549" s="39">
        <v>50105.29</v>
      </c>
      <c r="N549" s="48">
        <f t="shared" si="8"/>
        <v>0.98432585944501882</v>
      </c>
    </row>
    <row r="550" spans="1:14" x14ac:dyDescent="0.2">
      <c r="A550" s="38" t="s">
        <v>730</v>
      </c>
      <c r="B550" s="38" t="s">
        <v>1495</v>
      </c>
      <c r="C550" s="72" t="s">
        <v>45</v>
      </c>
      <c r="D550" s="39">
        <v>11124083</v>
      </c>
      <c r="E550" s="39">
        <v>12340239</v>
      </c>
      <c r="F550" s="39">
        <v>12340239</v>
      </c>
      <c r="G550" s="39">
        <v>0</v>
      </c>
      <c r="H550" s="39">
        <v>0</v>
      </c>
      <c r="I550" s="39">
        <v>0</v>
      </c>
      <c r="J550" s="39">
        <v>11867858.560000001</v>
      </c>
      <c r="K550" s="39">
        <v>11867858.560000001</v>
      </c>
      <c r="L550" s="39">
        <v>472380.44</v>
      </c>
      <c r="M550" s="39">
        <v>472380.44</v>
      </c>
      <c r="N550" s="48">
        <f t="shared" si="8"/>
        <v>0.96172031676209846</v>
      </c>
    </row>
    <row r="551" spans="1:14" x14ac:dyDescent="0.2">
      <c r="A551" s="38" t="s">
        <v>731</v>
      </c>
      <c r="B551" s="38" t="s">
        <v>1496</v>
      </c>
      <c r="C551" s="72" t="s">
        <v>45</v>
      </c>
      <c r="D551" s="39">
        <v>10328079</v>
      </c>
      <c r="E551" s="39">
        <v>1995240</v>
      </c>
      <c r="F551" s="39">
        <v>1995240</v>
      </c>
      <c r="G551" s="39">
        <v>0</v>
      </c>
      <c r="H551" s="39">
        <v>0</v>
      </c>
      <c r="I551" s="39">
        <v>0</v>
      </c>
      <c r="J551" s="39">
        <v>1995112.71</v>
      </c>
      <c r="K551" s="39">
        <v>1995112.71</v>
      </c>
      <c r="L551" s="39">
        <v>127.29</v>
      </c>
      <c r="M551" s="39">
        <v>127.29</v>
      </c>
      <c r="N551" s="48">
        <f t="shared" si="8"/>
        <v>0.99993620316352916</v>
      </c>
    </row>
    <row r="552" spans="1:14" x14ac:dyDescent="0.2">
      <c r="A552" s="38" t="s">
        <v>732</v>
      </c>
      <c r="B552" s="38" t="s">
        <v>1497</v>
      </c>
      <c r="C552" s="72" t="s">
        <v>45</v>
      </c>
      <c r="D552" s="39">
        <v>65612000</v>
      </c>
      <c r="E552" s="39">
        <v>73149000</v>
      </c>
      <c r="F552" s="39">
        <v>73149000</v>
      </c>
      <c r="G552" s="39">
        <v>0</v>
      </c>
      <c r="H552" s="39">
        <v>0</v>
      </c>
      <c r="I552" s="39">
        <v>0</v>
      </c>
      <c r="J552" s="39">
        <v>61266061.140000001</v>
      </c>
      <c r="K552" s="39">
        <v>54986173.57</v>
      </c>
      <c r="L552" s="39">
        <v>11882938.859999999</v>
      </c>
      <c r="M552" s="39">
        <v>11882938.859999999</v>
      </c>
      <c r="N552" s="48">
        <f t="shared" si="8"/>
        <v>0.83755158840175536</v>
      </c>
    </row>
    <row r="553" spans="1:14" x14ac:dyDescent="0.2">
      <c r="A553" s="38" t="s">
        <v>733</v>
      </c>
      <c r="B553" s="38" t="s">
        <v>1498</v>
      </c>
      <c r="C553" s="72" t="s">
        <v>45</v>
      </c>
      <c r="D553" s="39">
        <v>3500885</v>
      </c>
      <c r="E553" s="39">
        <v>8022356</v>
      </c>
      <c r="F553" s="39">
        <v>8022356</v>
      </c>
      <c r="G553" s="39">
        <v>0</v>
      </c>
      <c r="H553" s="39">
        <v>0</v>
      </c>
      <c r="I553" s="39">
        <v>0</v>
      </c>
      <c r="J553" s="39">
        <v>3450794.71</v>
      </c>
      <c r="K553" s="39">
        <v>3450794.71</v>
      </c>
      <c r="L553" s="39">
        <v>4571561.29</v>
      </c>
      <c r="M553" s="39">
        <v>4571561.29</v>
      </c>
      <c r="N553" s="48">
        <f t="shared" si="8"/>
        <v>0.43014729214210889</v>
      </c>
    </row>
    <row r="554" spans="1:14" x14ac:dyDescent="0.2">
      <c r="A554" s="38" t="s">
        <v>734</v>
      </c>
      <c r="B554" s="38" t="s">
        <v>1499</v>
      </c>
      <c r="C554" s="72" t="s">
        <v>45</v>
      </c>
      <c r="D554" s="39">
        <v>19136194</v>
      </c>
      <c r="E554" s="39">
        <v>15313176</v>
      </c>
      <c r="F554" s="39">
        <v>15313176</v>
      </c>
      <c r="G554" s="39">
        <v>0</v>
      </c>
      <c r="H554" s="39">
        <v>0</v>
      </c>
      <c r="I554" s="39">
        <v>0</v>
      </c>
      <c r="J554" s="39">
        <v>5921840.9500000002</v>
      </c>
      <c r="K554" s="39">
        <v>5921840.9500000002</v>
      </c>
      <c r="L554" s="39">
        <v>9391335.0500000007</v>
      </c>
      <c r="M554" s="39">
        <v>9391335.0500000007</v>
      </c>
      <c r="N554" s="48">
        <f t="shared" si="8"/>
        <v>0.38671539790308684</v>
      </c>
    </row>
    <row r="555" spans="1:14" x14ac:dyDescent="0.2">
      <c r="A555" s="38" t="s">
        <v>735</v>
      </c>
      <c r="B555" s="38" t="s">
        <v>1500</v>
      </c>
      <c r="C555" s="72" t="s">
        <v>45</v>
      </c>
      <c r="D555" s="39">
        <v>40960549</v>
      </c>
      <c r="E555" s="39">
        <v>40960549</v>
      </c>
      <c r="F555" s="39">
        <v>40960549</v>
      </c>
      <c r="G555" s="39">
        <v>0</v>
      </c>
      <c r="H555" s="39">
        <v>0</v>
      </c>
      <c r="I555" s="39">
        <v>0</v>
      </c>
      <c r="J555" s="39">
        <v>27700113.370000001</v>
      </c>
      <c r="K555" s="39">
        <v>27700113.370000001</v>
      </c>
      <c r="L555" s="39">
        <v>13260435.630000001</v>
      </c>
      <c r="M555" s="39">
        <v>13260435.630000001</v>
      </c>
      <c r="N555" s="48">
        <f t="shared" si="8"/>
        <v>0.67626323489951268</v>
      </c>
    </row>
    <row r="556" spans="1:14" x14ac:dyDescent="0.2">
      <c r="A556" s="38" t="s">
        <v>736</v>
      </c>
      <c r="B556" s="38" t="s">
        <v>1501</v>
      </c>
      <c r="C556" s="72" t="s">
        <v>45</v>
      </c>
      <c r="D556" s="39">
        <v>6100885</v>
      </c>
      <c r="E556" s="39">
        <v>6370885</v>
      </c>
      <c r="F556" s="39">
        <v>6370885</v>
      </c>
      <c r="G556" s="39">
        <v>0</v>
      </c>
      <c r="H556" s="39">
        <v>0</v>
      </c>
      <c r="I556" s="39">
        <v>0</v>
      </c>
      <c r="J556" s="39">
        <v>6100342.0700000003</v>
      </c>
      <c r="K556" s="39">
        <v>6100342.0700000003</v>
      </c>
      <c r="L556" s="39">
        <v>270542.93</v>
      </c>
      <c r="M556" s="39">
        <v>270542.93</v>
      </c>
      <c r="N556" s="48">
        <f t="shared" si="8"/>
        <v>0.95753448225795945</v>
      </c>
    </row>
    <row r="557" spans="1:14" x14ac:dyDescent="0.2">
      <c r="A557" s="38" t="s">
        <v>737</v>
      </c>
      <c r="B557" s="38" t="s">
        <v>1502</v>
      </c>
      <c r="C557" s="72" t="s">
        <v>45</v>
      </c>
      <c r="D557" s="39">
        <v>29046650</v>
      </c>
      <c r="E557" s="39">
        <v>28551650</v>
      </c>
      <c r="F557" s="39">
        <v>28551650</v>
      </c>
      <c r="G557" s="39">
        <v>0</v>
      </c>
      <c r="H557" s="39">
        <v>0</v>
      </c>
      <c r="I557" s="39">
        <v>0</v>
      </c>
      <c r="J557" s="39">
        <v>16397308.34</v>
      </c>
      <c r="K557" s="39">
        <v>16107208.34</v>
      </c>
      <c r="L557" s="39">
        <v>12154341.66</v>
      </c>
      <c r="M557" s="39">
        <v>12154341.66</v>
      </c>
      <c r="N557" s="48">
        <f t="shared" si="8"/>
        <v>0.57430335339638861</v>
      </c>
    </row>
    <row r="558" spans="1:14" x14ac:dyDescent="0.2">
      <c r="A558" s="38" t="s">
        <v>738</v>
      </c>
      <c r="B558" s="38" t="s">
        <v>1503</v>
      </c>
      <c r="C558" s="72" t="s">
        <v>45</v>
      </c>
      <c r="D558" s="39">
        <v>11124083</v>
      </c>
      <c r="E558" s="39">
        <v>11124083</v>
      </c>
      <c r="F558" s="39">
        <v>11124083</v>
      </c>
      <c r="G558" s="39">
        <v>0</v>
      </c>
      <c r="H558" s="39">
        <v>0</v>
      </c>
      <c r="I558" s="39">
        <v>0</v>
      </c>
      <c r="J558" s="39">
        <v>10803895.82</v>
      </c>
      <c r="K558" s="39">
        <v>10803895.82</v>
      </c>
      <c r="L558" s="39">
        <v>320187.18</v>
      </c>
      <c r="M558" s="39">
        <v>320187.18</v>
      </c>
      <c r="N558" s="48">
        <f t="shared" si="8"/>
        <v>0.97121675737227064</v>
      </c>
    </row>
    <row r="559" spans="1:14" x14ac:dyDescent="0.2">
      <c r="A559" s="38" t="s">
        <v>739</v>
      </c>
      <c r="B559" s="38" t="s">
        <v>1504</v>
      </c>
      <c r="C559" s="72" t="s">
        <v>45</v>
      </c>
      <c r="D559" s="39">
        <v>43115922</v>
      </c>
      <c r="E559" s="39">
        <v>40115922</v>
      </c>
      <c r="F559" s="39">
        <v>40115922</v>
      </c>
      <c r="G559" s="39">
        <v>0</v>
      </c>
      <c r="H559" s="39">
        <v>0</v>
      </c>
      <c r="I559" s="39">
        <v>0</v>
      </c>
      <c r="J559" s="39">
        <v>35642522.520000003</v>
      </c>
      <c r="K559" s="39">
        <v>35642522.520000003</v>
      </c>
      <c r="L559" s="39">
        <v>4473399.4800000004</v>
      </c>
      <c r="M559" s="39">
        <v>4473399.4800000004</v>
      </c>
      <c r="N559" s="48">
        <f t="shared" si="8"/>
        <v>0.88848817983044248</v>
      </c>
    </row>
    <row r="560" spans="1:14" x14ac:dyDescent="0.2">
      <c r="A560" s="38" t="s">
        <v>740</v>
      </c>
      <c r="B560" s="38" t="s">
        <v>1505</v>
      </c>
      <c r="C560" s="72" t="s">
        <v>45</v>
      </c>
      <c r="D560" s="39">
        <v>3500885</v>
      </c>
      <c r="E560" s="39">
        <v>3500885</v>
      </c>
      <c r="F560" s="39">
        <v>3500885</v>
      </c>
      <c r="G560" s="39">
        <v>0</v>
      </c>
      <c r="H560" s="39">
        <v>0</v>
      </c>
      <c r="I560" s="39">
        <v>0</v>
      </c>
      <c r="J560" s="39">
        <v>3351135.32</v>
      </c>
      <c r="K560" s="39">
        <v>3351135.32</v>
      </c>
      <c r="L560" s="39">
        <v>149749.68</v>
      </c>
      <c r="M560" s="39">
        <v>149749.68</v>
      </c>
      <c r="N560" s="48">
        <f t="shared" si="8"/>
        <v>0.95722519305832665</v>
      </c>
    </row>
    <row r="561" spans="1:14" x14ac:dyDescent="0.2">
      <c r="A561" s="38" t="s">
        <v>741</v>
      </c>
      <c r="B561" s="38" t="s">
        <v>1506</v>
      </c>
      <c r="C561" s="72" t="s">
        <v>45</v>
      </c>
      <c r="D561" s="39">
        <v>64032456</v>
      </c>
      <c r="E561" s="39">
        <v>57524402</v>
      </c>
      <c r="F561" s="39">
        <v>57524402</v>
      </c>
      <c r="G561" s="39">
        <v>0</v>
      </c>
      <c r="H561" s="39">
        <v>0</v>
      </c>
      <c r="I561" s="39">
        <v>0</v>
      </c>
      <c r="J561" s="39">
        <v>54328677.18</v>
      </c>
      <c r="K561" s="39">
        <v>54328677.18</v>
      </c>
      <c r="L561" s="39">
        <v>3195724.82</v>
      </c>
      <c r="M561" s="39">
        <v>3195724.82</v>
      </c>
      <c r="N561" s="48">
        <f t="shared" si="8"/>
        <v>0.94444575329961711</v>
      </c>
    </row>
    <row r="562" spans="1:14" x14ac:dyDescent="0.2">
      <c r="A562" s="38" t="s">
        <v>742</v>
      </c>
      <c r="B562" s="38" t="s">
        <v>1507</v>
      </c>
      <c r="C562" s="72" t="s">
        <v>45</v>
      </c>
      <c r="D562" s="39">
        <v>107859859</v>
      </c>
      <c r="E562" s="39">
        <v>129359304</v>
      </c>
      <c r="F562" s="39">
        <v>129359304</v>
      </c>
      <c r="G562" s="39">
        <v>0</v>
      </c>
      <c r="H562" s="39">
        <v>0</v>
      </c>
      <c r="I562" s="39">
        <v>0</v>
      </c>
      <c r="J562" s="39">
        <v>121321262.72</v>
      </c>
      <c r="K562" s="39">
        <v>121321262.72</v>
      </c>
      <c r="L562" s="39">
        <v>8038041.2800000003</v>
      </c>
      <c r="M562" s="39">
        <v>8038041.2800000003</v>
      </c>
      <c r="N562" s="48">
        <f t="shared" si="8"/>
        <v>0.9378626737200132</v>
      </c>
    </row>
    <row r="563" spans="1:14" x14ac:dyDescent="0.2">
      <c r="A563" s="38" t="s">
        <v>743</v>
      </c>
      <c r="B563" s="38" t="s">
        <v>1508</v>
      </c>
      <c r="C563" s="72" t="s">
        <v>45</v>
      </c>
      <c r="D563" s="39">
        <v>55452114</v>
      </c>
      <c r="E563" s="39">
        <v>61142644</v>
      </c>
      <c r="F563" s="39">
        <v>61142644</v>
      </c>
      <c r="G563" s="39">
        <v>0</v>
      </c>
      <c r="H563" s="39">
        <v>0</v>
      </c>
      <c r="I563" s="39">
        <v>0</v>
      </c>
      <c r="J563" s="39">
        <v>56073563.409999996</v>
      </c>
      <c r="K563" s="39">
        <v>56073563.409999996</v>
      </c>
      <c r="L563" s="39">
        <v>5069080.59</v>
      </c>
      <c r="M563" s="39">
        <v>5069080.59</v>
      </c>
      <c r="N563" s="48">
        <f t="shared" si="8"/>
        <v>0.91709418732366232</v>
      </c>
    </row>
    <row r="564" spans="1:14" x14ac:dyDescent="0.2">
      <c r="A564" s="38" t="s">
        <v>744</v>
      </c>
      <c r="B564" s="38" t="s">
        <v>1509</v>
      </c>
      <c r="C564" s="72" t="s">
        <v>45</v>
      </c>
      <c r="D564" s="39">
        <v>48772956</v>
      </c>
      <c r="E564" s="39">
        <v>56744930</v>
      </c>
      <c r="F564" s="39">
        <v>56744930</v>
      </c>
      <c r="G564" s="39">
        <v>0</v>
      </c>
      <c r="H564" s="39">
        <v>0</v>
      </c>
      <c r="I564" s="39">
        <v>0</v>
      </c>
      <c r="J564" s="39">
        <v>53885161.210000001</v>
      </c>
      <c r="K564" s="39">
        <v>53885161.210000001</v>
      </c>
      <c r="L564" s="39">
        <v>2859768.79</v>
      </c>
      <c r="M564" s="39">
        <v>2859768.79</v>
      </c>
      <c r="N564" s="48">
        <f t="shared" si="8"/>
        <v>0.94960309599465542</v>
      </c>
    </row>
    <row r="565" spans="1:14" x14ac:dyDescent="0.2">
      <c r="A565" s="38" t="s">
        <v>745</v>
      </c>
      <c r="B565" s="38" t="s">
        <v>1510</v>
      </c>
      <c r="C565" s="72" t="s">
        <v>45</v>
      </c>
      <c r="D565" s="39">
        <v>94106917</v>
      </c>
      <c r="E565" s="39">
        <v>117108088</v>
      </c>
      <c r="F565" s="39">
        <v>117108088</v>
      </c>
      <c r="G565" s="39">
        <v>0</v>
      </c>
      <c r="H565" s="39">
        <v>0</v>
      </c>
      <c r="I565" s="39">
        <v>0</v>
      </c>
      <c r="J565" s="39">
        <v>109272062.23</v>
      </c>
      <c r="K565" s="39">
        <v>109272062.23</v>
      </c>
      <c r="L565" s="39">
        <v>7836025.7699999996</v>
      </c>
      <c r="M565" s="39">
        <v>7836025.7699999996</v>
      </c>
      <c r="N565" s="48">
        <f t="shared" si="8"/>
        <v>0.93308723672441829</v>
      </c>
    </row>
    <row r="566" spans="1:14" x14ac:dyDescent="0.2">
      <c r="A566" s="38" t="s">
        <v>746</v>
      </c>
      <c r="B566" s="38" t="s">
        <v>1511</v>
      </c>
      <c r="C566" s="72" t="s">
        <v>45</v>
      </c>
      <c r="D566" s="39">
        <v>34483948</v>
      </c>
      <c r="E566" s="39">
        <v>32157459</v>
      </c>
      <c r="F566" s="39">
        <v>32157459</v>
      </c>
      <c r="G566" s="39">
        <v>0</v>
      </c>
      <c r="H566" s="39">
        <v>0</v>
      </c>
      <c r="I566" s="39">
        <v>0</v>
      </c>
      <c r="J566" s="39">
        <v>18857539.050000001</v>
      </c>
      <c r="K566" s="39">
        <v>18857539.050000001</v>
      </c>
      <c r="L566" s="39">
        <v>13299919.949999999</v>
      </c>
      <c r="M566" s="39">
        <v>13299919.949999999</v>
      </c>
      <c r="N566" s="48">
        <f t="shared" si="8"/>
        <v>0.58641259715203242</v>
      </c>
    </row>
    <row r="567" spans="1:14" x14ac:dyDescent="0.2">
      <c r="A567" s="38" t="s">
        <v>747</v>
      </c>
      <c r="B567" s="38" t="s">
        <v>1512</v>
      </c>
      <c r="C567" s="72" t="s">
        <v>45</v>
      </c>
      <c r="D567" s="39">
        <v>70574044</v>
      </c>
      <c r="E567" s="39">
        <v>77728044</v>
      </c>
      <c r="F567" s="39">
        <v>77728044</v>
      </c>
      <c r="G567" s="39">
        <v>0</v>
      </c>
      <c r="H567" s="39">
        <v>0</v>
      </c>
      <c r="I567" s="39">
        <v>0</v>
      </c>
      <c r="J567" s="39">
        <v>44533686</v>
      </c>
      <c r="K567" s="39">
        <v>44533686</v>
      </c>
      <c r="L567" s="39">
        <v>33194358</v>
      </c>
      <c r="M567" s="39">
        <v>33194358</v>
      </c>
      <c r="N567" s="48">
        <f t="shared" si="8"/>
        <v>0.57294232182145222</v>
      </c>
    </row>
    <row r="568" spans="1:14" x14ac:dyDescent="0.2">
      <c r="A568" s="38" t="s">
        <v>748</v>
      </c>
      <c r="B568" s="38" t="s">
        <v>1513</v>
      </c>
      <c r="C568" s="72" t="s">
        <v>45</v>
      </c>
      <c r="D568" s="39">
        <v>26207678</v>
      </c>
      <c r="E568" s="39">
        <v>18160192</v>
      </c>
      <c r="F568" s="39">
        <v>18160192</v>
      </c>
      <c r="G568" s="39">
        <v>0</v>
      </c>
      <c r="H568" s="39">
        <v>0</v>
      </c>
      <c r="I568" s="39">
        <v>0</v>
      </c>
      <c r="J568" s="39">
        <v>13411202.02</v>
      </c>
      <c r="K568" s="39">
        <v>13411202.02</v>
      </c>
      <c r="L568" s="39">
        <v>4748989.9800000004</v>
      </c>
      <c r="M568" s="39">
        <v>4748989.9800000004</v>
      </c>
      <c r="N568" s="48">
        <f t="shared" si="8"/>
        <v>0.73849450600522282</v>
      </c>
    </row>
    <row r="569" spans="1:14" x14ac:dyDescent="0.2">
      <c r="A569" s="38" t="s">
        <v>749</v>
      </c>
      <c r="B569" s="38" t="s">
        <v>1514</v>
      </c>
      <c r="C569" s="72" t="s">
        <v>45</v>
      </c>
      <c r="D569" s="39">
        <v>11124083</v>
      </c>
      <c r="E569" s="39">
        <v>9947170</v>
      </c>
      <c r="F569" s="39">
        <v>9947170</v>
      </c>
      <c r="G569" s="39">
        <v>0</v>
      </c>
      <c r="H569" s="39">
        <v>0</v>
      </c>
      <c r="I569" s="39">
        <v>0</v>
      </c>
      <c r="J569" s="39">
        <v>7645020.9299999997</v>
      </c>
      <c r="K569" s="39">
        <v>7645020.9299999997</v>
      </c>
      <c r="L569" s="39">
        <v>2302149.0699999998</v>
      </c>
      <c r="M569" s="39">
        <v>2302149.0699999998</v>
      </c>
      <c r="N569" s="48">
        <f t="shared" si="8"/>
        <v>0.76856240820253396</v>
      </c>
    </row>
    <row r="570" spans="1:14" x14ac:dyDescent="0.2">
      <c r="A570" s="38" t="s">
        <v>750</v>
      </c>
      <c r="B570" s="38" t="s">
        <v>1515</v>
      </c>
      <c r="C570" s="72" t="s">
        <v>45</v>
      </c>
      <c r="D570" s="39">
        <v>11124083</v>
      </c>
      <c r="E570" s="39">
        <v>10276885</v>
      </c>
      <c r="F570" s="39">
        <v>10276885</v>
      </c>
      <c r="G570" s="39">
        <v>0</v>
      </c>
      <c r="H570" s="39">
        <v>0</v>
      </c>
      <c r="I570" s="39">
        <v>0</v>
      </c>
      <c r="J570" s="39">
        <v>8711904.4100000001</v>
      </c>
      <c r="K570" s="39">
        <v>8711904.4100000001</v>
      </c>
      <c r="L570" s="39">
        <v>1564980.59</v>
      </c>
      <c r="M570" s="39">
        <v>1564980.59</v>
      </c>
      <c r="N570" s="48">
        <f t="shared" si="8"/>
        <v>0.84771839034882657</v>
      </c>
    </row>
    <row r="571" spans="1:14" x14ac:dyDescent="0.2">
      <c r="A571" s="38" t="s">
        <v>751</v>
      </c>
      <c r="B571" s="38" t="s">
        <v>1516</v>
      </c>
      <c r="C571" s="72" t="s">
        <v>45</v>
      </c>
      <c r="D571" s="39">
        <v>25498037</v>
      </c>
      <c r="E571" s="39">
        <v>19605431</v>
      </c>
      <c r="F571" s="39">
        <v>19605431</v>
      </c>
      <c r="G571" s="39">
        <v>0</v>
      </c>
      <c r="H571" s="39">
        <v>0</v>
      </c>
      <c r="I571" s="39">
        <v>0</v>
      </c>
      <c r="J571" s="39">
        <v>8738963.9399999995</v>
      </c>
      <c r="K571" s="39">
        <v>8738963.9399999995</v>
      </c>
      <c r="L571" s="39">
        <v>10866467.060000001</v>
      </c>
      <c r="M571" s="39">
        <v>10866467.060000001</v>
      </c>
      <c r="N571" s="48">
        <f t="shared" si="8"/>
        <v>0.44574199567456585</v>
      </c>
    </row>
    <row r="572" spans="1:14" x14ac:dyDescent="0.2">
      <c r="A572" s="38" t="s">
        <v>752</v>
      </c>
      <c r="B572" s="38" t="s">
        <v>1517</v>
      </c>
      <c r="C572" s="72" t="s">
        <v>45</v>
      </c>
      <c r="D572" s="39">
        <v>46271244</v>
      </c>
      <c r="E572" s="39">
        <v>46271244</v>
      </c>
      <c r="F572" s="39">
        <v>46271244</v>
      </c>
      <c r="G572" s="39">
        <v>0</v>
      </c>
      <c r="H572" s="39">
        <v>0</v>
      </c>
      <c r="I572" s="39">
        <v>0</v>
      </c>
      <c r="J572" s="39">
        <v>4516013.95</v>
      </c>
      <c r="K572" s="39">
        <v>4516013.95</v>
      </c>
      <c r="L572" s="39">
        <v>41755230.049999997</v>
      </c>
      <c r="M572" s="39">
        <v>41755230.049999997</v>
      </c>
      <c r="N572" s="48">
        <f t="shared" si="8"/>
        <v>9.7598714873540035E-2</v>
      </c>
    </row>
    <row r="573" spans="1:14" x14ac:dyDescent="0.2">
      <c r="A573" s="38" t="s">
        <v>753</v>
      </c>
      <c r="B573" s="38" t="s">
        <v>1518</v>
      </c>
      <c r="C573" s="72" t="s">
        <v>45</v>
      </c>
      <c r="D573" s="39">
        <v>19415459</v>
      </c>
      <c r="E573" s="39">
        <v>17665772</v>
      </c>
      <c r="F573" s="39">
        <v>17665772</v>
      </c>
      <c r="G573" s="39">
        <v>0</v>
      </c>
      <c r="H573" s="39">
        <v>0</v>
      </c>
      <c r="I573" s="39">
        <v>0</v>
      </c>
      <c r="J573" s="39">
        <v>5890839.71</v>
      </c>
      <c r="K573" s="39">
        <v>5890839.71</v>
      </c>
      <c r="L573" s="39">
        <v>11774932.289999999</v>
      </c>
      <c r="M573" s="39">
        <v>11774932.289999999</v>
      </c>
      <c r="N573" s="48">
        <f t="shared" si="8"/>
        <v>0.33346064412016641</v>
      </c>
    </row>
    <row r="574" spans="1:14" x14ac:dyDescent="0.2">
      <c r="A574" s="38" t="s">
        <v>754</v>
      </c>
      <c r="B574" s="38" t="s">
        <v>1519</v>
      </c>
      <c r="C574" s="72" t="s">
        <v>45</v>
      </c>
      <c r="D574" s="39">
        <v>17833376</v>
      </c>
      <c r="E574" s="39">
        <v>14303938</v>
      </c>
      <c r="F574" s="39">
        <v>14303938</v>
      </c>
      <c r="G574" s="39">
        <v>0</v>
      </c>
      <c r="H574" s="39">
        <v>0</v>
      </c>
      <c r="I574" s="39">
        <v>0</v>
      </c>
      <c r="J574" s="39">
        <v>4605963.55</v>
      </c>
      <c r="K574" s="39">
        <v>4605963.55</v>
      </c>
      <c r="L574" s="39">
        <v>9697974.4499999993</v>
      </c>
      <c r="M574" s="39">
        <v>9697974.4499999993</v>
      </c>
      <c r="N574" s="48">
        <f t="shared" si="8"/>
        <v>0.32200667746182904</v>
      </c>
    </row>
    <row r="575" spans="1:14" x14ac:dyDescent="0.2">
      <c r="A575" s="38" t="s">
        <v>755</v>
      </c>
      <c r="B575" s="38" t="s">
        <v>1520</v>
      </c>
      <c r="C575" s="72" t="s">
        <v>45</v>
      </c>
      <c r="D575" s="39">
        <v>37704229</v>
      </c>
      <c r="E575" s="39">
        <v>27078555</v>
      </c>
      <c r="F575" s="39">
        <v>27078555</v>
      </c>
      <c r="G575" s="39">
        <v>0</v>
      </c>
      <c r="H575" s="39">
        <v>0</v>
      </c>
      <c r="I575" s="39">
        <v>0</v>
      </c>
      <c r="J575" s="39">
        <v>7983185.0599999996</v>
      </c>
      <c r="K575" s="39">
        <v>7983185.0599999996</v>
      </c>
      <c r="L575" s="39">
        <v>19095369.940000001</v>
      </c>
      <c r="M575" s="39">
        <v>19095369.940000001</v>
      </c>
      <c r="N575" s="48">
        <f t="shared" si="8"/>
        <v>0.29481577063473291</v>
      </c>
    </row>
    <row r="576" spans="1:14" x14ac:dyDescent="0.2">
      <c r="A576" s="38" t="s">
        <v>756</v>
      </c>
      <c r="B576" s="38" t="s">
        <v>1521</v>
      </c>
      <c r="C576" s="72" t="s">
        <v>45</v>
      </c>
      <c r="D576" s="39">
        <v>33635019</v>
      </c>
      <c r="E576" s="39">
        <v>32037853</v>
      </c>
      <c r="F576" s="39">
        <v>32037853</v>
      </c>
      <c r="G576" s="39">
        <v>0</v>
      </c>
      <c r="H576" s="39">
        <v>0</v>
      </c>
      <c r="I576" s="39">
        <v>0</v>
      </c>
      <c r="J576" s="39">
        <v>31650890.030000001</v>
      </c>
      <c r="K576" s="39">
        <v>31650890.030000001</v>
      </c>
      <c r="L576" s="39">
        <v>386962.97</v>
      </c>
      <c r="M576" s="39">
        <v>386962.97</v>
      </c>
      <c r="N576" s="48">
        <f t="shared" si="8"/>
        <v>0.98792169469034019</v>
      </c>
    </row>
    <row r="577" spans="1:14" x14ac:dyDescent="0.2">
      <c r="A577" s="38" t="s">
        <v>757</v>
      </c>
      <c r="B577" s="38" t="s">
        <v>1522</v>
      </c>
      <c r="C577" s="72" t="s">
        <v>45</v>
      </c>
      <c r="D577" s="39">
        <v>59821820</v>
      </c>
      <c r="E577" s="39">
        <v>54784787</v>
      </c>
      <c r="F577" s="39">
        <v>54784787</v>
      </c>
      <c r="G577" s="39">
        <v>0</v>
      </c>
      <c r="H577" s="39">
        <v>0</v>
      </c>
      <c r="I577" s="39">
        <v>0</v>
      </c>
      <c r="J577" s="39">
        <v>38557166.630000003</v>
      </c>
      <c r="K577" s="39">
        <v>38557166.630000003</v>
      </c>
      <c r="L577" s="39">
        <v>16227620.369999999</v>
      </c>
      <c r="M577" s="39">
        <v>16227620.369999999</v>
      </c>
      <c r="N577" s="48">
        <f t="shared" si="8"/>
        <v>0.70379331090581776</v>
      </c>
    </row>
    <row r="578" spans="1:14" x14ac:dyDescent="0.2">
      <c r="A578" s="38" t="s">
        <v>758</v>
      </c>
      <c r="B578" s="38" t="s">
        <v>1523</v>
      </c>
      <c r="C578" s="72" t="s">
        <v>45</v>
      </c>
      <c r="D578" s="39">
        <v>20843071</v>
      </c>
      <c r="E578" s="39">
        <v>18495712</v>
      </c>
      <c r="F578" s="39">
        <v>18495712</v>
      </c>
      <c r="G578" s="39">
        <v>0</v>
      </c>
      <c r="H578" s="39">
        <v>0</v>
      </c>
      <c r="I578" s="39">
        <v>0</v>
      </c>
      <c r="J578" s="39">
        <v>14638157.74</v>
      </c>
      <c r="K578" s="39">
        <v>14638157.74</v>
      </c>
      <c r="L578" s="39">
        <v>3857554.26</v>
      </c>
      <c r="M578" s="39">
        <v>3857554.26</v>
      </c>
      <c r="N578" s="48">
        <f t="shared" si="8"/>
        <v>0.79143521157768892</v>
      </c>
    </row>
    <row r="579" spans="1:14" x14ac:dyDescent="0.2">
      <c r="A579" s="38" t="s">
        <v>759</v>
      </c>
      <c r="B579" s="38" t="s">
        <v>1524</v>
      </c>
      <c r="C579" s="72" t="s">
        <v>45</v>
      </c>
      <c r="D579" s="39">
        <v>75752851</v>
      </c>
      <c r="E579" s="39">
        <v>64917860</v>
      </c>
      <c r="F579" s="39">
        <v>64917860</v>
      </c>
      <c r="G579" s="39">
        <v>0</v>
      </c>
      <c r="H579" s="39">
        <v>0</v>
      </c>
      <c r="I579" s="39">
        <v>0</v>
      </c>
      <c r="J579" s="39">
        <v>42881762.939999998</v>
      </c>
      <c r="K579" s="39">
        <v>42881762.939999998</v>
      </c>
      <c r="L579" s="39">
        <v>22036097.059999999</v>
      </c>
      <c r="M579" s="39">
        <v>22036097.059999999</v>
      </c>
      <c r="N579" s="48">
        <f t="shared" ref="N579:N642" si="9">+J579/E579</f>
        <v>0.6605541670658891</v>
      </c>
    </row>
    <row r="580" spans="1:14" x14ac:dyDescent="0.2">
      <c r="A580" s="38" t="s">
        <v>760</v>
      </c>
      <c r="B580" s="38" t="s">
        <v>1525</v>
      </c>
      <c r="C580" s="72" t="s">
        <v>45</v>
      </c>
      <c r="D580" s="39">
        <v>21552712</v>
      </c>
      <c r="E580" s="39">
        <v>20296307</v>
      </c>
      <c r="F580" s="39">
        <v>20296307</v>
      </c>
      <c r="G580" s="39">
        <v>0</v>
      </c>
      <c r="H580" s="39">
        <v>0</v>
      </c>
      <c r="I580" s="39">
        <v>0</v>
      </c>
      <c r="J580" s="39">
        <v>15135137.15</v>
      </c>
      <c r="K580" s="39">
        <v>15135137.15</v>
      </c>
      <c r="L580" s="39">
        <v>5161169.8499999996</v>
      </c>
      <c r="M580" s="39">
        <v>5161169.8499999996</v>
      </c>
      <c r="N580" s="48">
        <f t="shared" si="9"/>
        <v>0.74570891886883661</v>
      </c>
    </row>
    <row r="581" spans="1:14" x14ac:dyDescent="0.2">
      <c r="A581" s="38" t="s">
        <v>761</v>
      </c>
      <c r="B581" s="38" t="s">
        <v>1526</v>
      </c>
      <c r="C581" s="72" t="s">
        <v>45</v>
      </c>
      <c r="D581" s="39">
        <v>56409258</v>
      </c>
      <c r="E581" s="39">
        <v>41292884</v>
      </c>
      <c r="F581" s="39">
        <v>41292884</v>
      </c>
      <c r="G581" s="39">
        <v>0</v>
      </c>
      <c r="H581" s="39">
        <v>0</v>
      </c>
      <c r="I581" s="39">
        <v>0</v>
      </c>
      <c r="J581" s="39">
        <v>27273615.239999998</v>
      </c>
      <c r="K581" s="39">
        <v>27273615.239999998</v>
      </c>
      <c r="L581" s="39">
        <v>14019268.76</v>
      </c>
      <c r="M581" s="39">
        <v>14019268.76</v>
      </c>
      <c r="N581" s="48">
        <f t="shared" si="9"/>
        <v>0.6604918958917958</v>
      </c>
    </row>
    <row r="582" spans="1:14" x14ac:dyDescent="0.2">
      <c r="A582" s="38" t="s">
        <v>762</v>
      </c>
      <c r="B582" s="38" t="s">
        <v>1527</v>
      </c>
      <c r="C582" s="72" t="s">
        <v>45</v>
      </c>
      <c r="D582" s="39">
        <v>19277516</v>
      </c>
      <c r="E582" s="39">
        <v>13425906</v>
      </c>
      <c r="F582" s="39">
        <v>13425906</v>
      </c>
      <c r="G582" s="39">
        <v>0</v>
      </c>
      <c r="H582" s="39">
        <v>0</v>
      </c>
      <c r="I582" s="39">
        <v>0</v>
      </c>
      <c r="J582" s="39">
        <v>7432622.5599999996</v>
      </c>
      <c r="K582" s="39">
        <v>7432622.5599999996</v>
      </c>
      <c r="L582" s="39">
        <v>5993283.4400000004</v>
      </c>
      <c r="M582" s="39">
        <v>5993283.4400000004</v>
      </c>
      <c r="N582" s="48">
        <f t="shared" si="9"/>
        <v>0.55360305367846308</v>
      </c>
    </row>
    <row r="583" spans="1:14" x14ac:dyDescent="0.2">
      <c r="A583" s="38" t="s">
        <v>763</v>
      </c>
      <c r="B583" s="38" t="s">
        <v>1528</v>
      </c>
      <c r="C583" s="72" t="s">
        <v>45</v>
      </c>
      <c r="D583" s="39">
        <v>34814527</v>
      </c>
      <c r="E583" s="39">
        <v>30450111</v>
      </c>
      <c r="F583" s="39">
        <v>30450111</v>
      </c>
      <c r="G583" s="39">
        <v>0</v>
      </c>
      <c r="H583" s="39">
        <v>0</v>
      </c>
      <c r="I583" s="39">
        <v>0</v>
      </c>
      <c r="J583" s="39">
        <v>20469477.02</v>
      </c>
      <c r="K583" s="39">
        <v>20469477.02</v>
      </c>
      <c r="L583" s="39">
        <v>9980633.9800000004</v>
      </c>
      <c r="M583" s="39">
        <v>9980633.9800000004</v>
      </c>
      <c r="N583" s="48">
        <f t="shared" si="9"/>
        <v>0.67222996395645318</v>
      </c>
    </row>
    <row r="584" spans="1:14" x14ac:dyDescent="0.2">
      <c r="A584" s="38" t="s">
        <v>764</v>
      </c>
      <c r="B584" s="38" t="s">
        <v>1529</v>
      </c>
      <c r="C584" s="72" t="s">
        <v>45</v>
      </c>
      <c r="D584" s="39">
        <v>61918373</v>
      </c>
      <c r="E584" s="39">
        <v>59372389</v>
      </c>
      <c r="F584" s="39">
        <v>59372389</v>
      </c>
      <c r="G584" s="39">
        <v>0</v>
      </c>
      <c r="H584" s="39">
        <v>0</v>
      </c>
      <c r="I584" s="39">
        <v>0</v>
      </c>
      <c r="J584" s="39">
        <v>40369832.25</v>
      </c>
      <c r="K584" s="39">
        <v>40369832.25</v>
      </c>
      <c r="L584" s="39">
        <v>19002556.75</v>
      </c>
      <c r="M584" s="39">
        <v>19002556.75</v>
      </c>
      <c r="N584" s="48">
        <f t="shared" si="9"/>
        <v>0.67994286451906116</v>
      </c>
    </row>
    <row r="585" spans="1:14" x14ac:dyDescent="0.2">
      <c r="A585" s="38" t="s">
        <v>765</v>
      </c>
      <c r="B585" s="38" t="s">
        <v>1530</v>
      </c>
      <c r="C585" s="72" t="s">
        <v>45</v>
      </c>
      <c r="D585" s="39">
        <v>19277516</v>
      </c>
      <c r="E585" s="39">
        <v>15562498</v>
      </c>
      <c r="F585" s="39">
        <v>15562498</v>
      </c>
      <c r="G585" s="39">
        <v>0</v>
      </c>
      <c r="H585" s="39">
        <v>0</v>
      </c>
      <c r="I585" s="39">
        <v>0</v>
      </c>
      <c r="J585" s="39">
        <v>12165248.83</v>
      </c>
      <c r="K585" s="39">
        <v>12165248.83</v>
      </c>
      <c r="L585" s="39">
        <v>3397249.17</v>
      </c>
      <c r="M585" s="39">
        <v>3397249.17</v>
      </c>
      <c r="N585" s="48">
        <f t="shared" si="9"/>
        <v>0.78170283652405936</v>
      </c>
    </row>
    <row r="586" spans="1:14" x14ac:dyDescent="0.2">
      <c r="A586" s="38" t="s">
        <v>766</v>
      </c>
      <c r="B586" s="38" t="s">
        <v>1531</v>
      </c>
      <c r="C586" s="72" t="s">
        <v>45</v>
      </c>
      <c r="D586" s="39">
        <v>22648246</v>
      </c>
      <c r="E586" s="39">
        <v>17021535</v>
      </c>
      <c r="F586" s="39">
        <v>17021535</v>
      </c>
      <c r="G586" s="39">
        <v>0</v>
      </c>
      <c r="H586" s="39">
        <v>0</v>
      </c>
      <c r="I586" s="39">
        <v>0</v>
      </c>
      <c r="J586" s="39">
        <v>11707732.33</v>
      </c>
      <c r="K586" s="39">
        <v>11707732.33</v>
      </c>
      <c r="L586" s="39">
        <v>5313802.67</v>
      </c>
      <c r="M586" s="39">
        <v>5313802.67</v>
      </c>
      <c r="N586" s="48">
        <f t="shared" si="9"/>
        <v>0.68781883243785003</v>
      </c>
    </row>
    <row r="587" spans="1:14" x14ac:dyDescent="0.2">
      <c r="A587" s="38" t="s">
        <v>767</v>
      </c>
      <c r="B587" s="38" t="s">
        <v>1532</v>
      </c>
      <c r="C587" s="72" t="s">
        <v>45</v>
      </c>
      <c r="D587" s="39">
        <v>19277516</v>
      </c>
      <c r="E587" s="39">
        <v>15562498</v>
      </c>
      <c r="F587" s="39">
        <v>15562498</v>
      </c>
      <c r="G587" s="39">
        <v>0</v>
      </c>
      <c r="H587" s="39">
        <v>0</v>
      </c>
      <c r="I587" s="39">
        <v>0</v>
      </c>
      <c r="J587" s="39">
        <v>11703554.34</v>
      </c>
      <c r="K587" s="39">
        <v>11703554.34</v>
      </c>
      <c r="L587" s="39">
        <v>3858943.66</v>
      </c>
      <c r="M587" s="39">
        <v>3858943.66</v>
      </c>
      <c r="N587" s="48">
        <f t="shared" si="9"/>
        <v>0.75203571688812421</v>
      </c>
    </row>
    <row r="588" spans="1:14" x14ac:dyDescent="0.2">
      <c r="A588" s="38" t="s">
        <v>768</v>
      </c>
      <c r="B588" s="38" t="s">
        <v>1533</v>
      </c>
      <c r="C588" s="72" t="s">
        <v>45</v>
      </c>
      <c r="D588" s="39">
        <v>12222560</v>
      </c>
      <c r="E588" s="39">
        <v>10567926</v>
      </c>
      <c r="F588" s="39">
        <v>10567926</v>
      </c>
      <c r="G588" s="39">
        <v>0</v>
      </c>
      <c r="H588" s="39">
        <v>0</v>
      </c>
      <c r="I588" s="39">
        <v>0</v>
      </c>
      <c r="J588" s="39">
        <v>8520054.5500000007</v>
      </c>
      <c r="K588" s="39">
        <v>8520054.5500000007</v>
      </c>
      <c r="L588" s="39">
        <v>2047871.45</v>
      </c>
      <c r="M588" s="39">
        <v>2047871.45</v>
      </c>
      <c r="N588" s="48">
        <f t="shared" si="9"/>
        <v>0.80621822578999902</v>
      </c>
    </row>
    <row r="589" spans="1:14" x14ac:dyDescent="0.2">
      <c r="A589" s="38" t="s">
        <v>769</v>
      </c>
      <c r="B589" s="38" t="s">
        <v>1534</v>
      </c>
      <c r="C589" s="72" t="s">
        <v>45</v>
      </c>
      <c r="D589" s="39">
        <v>49205933</v>
      </c>
      <c r="E589" s="39">
        <v>27343964</v>
      </c>
      <c r="F589" s="39">
        <v>27343964</v>
      </c>
      <c r="G589" s="39">
        <v>0</v>
      </c>
      <c r="H589" s="39">
        <v>0</v>
      </c>
      <c r="I589" s="39">
        <v>0</v>
      </c>
      <c r="J589" s="39">
        <v>9728596.1400000006</v>
      </c>
      <c r="K589" s="39">
        <v>9728596.1400000006</v>
      </c>
      <c r="L589" s="39">
        <v>17615367.859999999</v>
      </c>
      <c r="M589" s="39">
        <v>17615367.859999999</v>
      </c>
      <c r="N589" s="48">
        <f t="shared" si="9"/>
        <v>0.35578587435237996</v>
      </c>
    </row>
    <row r="590" spans="1:14" x14ac:dyDescent="0.2">
      <c r="A590" s="38" t="s">
        <v>770</v>
      </c>
      <c r="B590" s="38" t="s">
        <v>1535</v>
      </c>
      <c r="C590" s="72" t="s">
        <v>45</v>
      </c>
      <c r="D590" s="39">
        <v>61678336</v>
      </c>
      <c r="E590" s="39">
        <v>26952244</v>
      </c>
      <c r="F590" s="39">
        <v>26952244</v>
      </c>
      <c r="G590" s="39">
        <v>0</v>
      </c>
      <c r="H590" s="39">
        <v>0</v>
      </c>
      <c r="I590" s="39">
        <v>0</v>
      </c>
      <c r="J590" s="39">
        <v>11869585.65</v>
      </c>
      <c r="K590" s="39">
        <v>11869585.65</v>
      </c>
      <c r="L590" s="39">
        <v>15082658.35</v>
      </c>
      <c r="M590" s="39">
        <v>15082658.35</v>
      </c>
      <c r="N590" s="48">
        <f t="shared" si="9"/>
        <v>0.44039322477193366</v>
      </c>
    </row>
    <row r="591" spans="1:14" x14ac:dyDescent="0.2">
      <c r="A591" s="38" t="s">
        <v>771</v>
      </c>
      <c r="B591" s="38" t="s">
        <v>1536</v>
      </c>
      <c r="C591" s="72" t="s">
        <v>45</v>
      </c>
      <c r="D591" s="39">
        <v>33772885</v>
      </c>
      <c r="E591" s="39">
        <v>20688900</v>
      </c>
      <c r="F591" s="39">
        <v>20688900</v>
      </c>
      <c r="G591" s="39">
        <v>0</v>
      </c>
      <c r="H591" s="39">
        <v>0</v>
      </c>
      <c r="I591" s="39">
        <v>0</v>
      </c>
      <c r="J591" s="39">
        <v>17031733.359999999</v>
      </c>
      <c r="K591" s="39">
        <v>17031733.359999999</v>
      </c>
      <c r="L591" s="39">
        <v>3657166.64</v>
      </c>
      <c r="M591" s="39">
        <v>3657166.64</v>
      </c>
      <c r="N591" s="48">
        <f t="shared" si="9"/>
        <v>0.82323049364635137</v>
      </c>
    </row>
    <row r="592" spans="1:14" x14ac:dyDescent="0.2">
      <c r="A592" s="38" t="s">
        <v>772</v>
      </c>
      <c r="B592" s="38" t="s">
        <v>1537</v>
      </c>
      <c r="C592" s="72" t="s">
        <v>45</v>
      </c>
      <c r="D592" s="39">
        <v>3500885</v>
      </c>
      <c r="E592" s="39">
        <v>3500885</v>
      </c>
      <c r="F592" s="39">
        <v>3500885</v>
      </c>
      <c r="G592" s="39">
        <v>0</v>
      </c>
      <c r="H592" s="39">
        <v>0</v>
      </c>
      <c r="I592" s="39">
        <v>0</v>
      </c>
      <c r="J592" s="39">
        <v>2900841.92</v>
      </c>
      <c r="K592" s="39">
        <v>2900841.92</v>
      </c>
      <c r="L592" s="39">
        <v>600043.07999999996</v>
      </c>
      <c r="M592" s="39">
        <v>600043.07999999996</v>
      </c>
      <c r="N592" s="48">
        <f t="shared" si="9"/>
        <v>0.82860245909248664</v>
      </c>
    </row>
    <row r="593" spans="1:14" x14ac:dyDescent="0.2">
      <c r="A593" s="38" t="s">
        <v>773</v>
      </c>
      <c r="B593" s="38" t="s">
        <v>1538</v>
      </c>
      <c r="C593" s="72" t="s">
        <v>45</v>
      </c>
      <c r="D593" s="39">
        <v>76590403</v>
      </c>
      <c r="E593" s="39">
        <v>60999506</v>
      </c>
      <c r="F593" s="39">
        <v>60999506</v>
      </c>
      <c r="G593" s="39">
        <v>0</v>
      </c>
      <c r="H593" s="39">
        <v>0</v>
      </c>
      <c r="I593" s="39">
        <v>0</v>
      </c>
      <c r="J593" s="39">
        <v>46340945.789999999</v>
      </c>
      <c r="K593" s="39">
        <v>46340945.789999999</v>
      </c>
      <c r="L593" s="39">
        <v>14658560.210000001</v>
      </c>
      <c r="M593" s="39">
        <v>14658560.210000001</v>
      </c>
      <c r="N593" s="48">
        <f t="shared" si="9"/>
        <v>0.75969378817592392</v>
      </c>
    </row>
    <row r="594" spans="1:14" x14ac:dyDescent="0.2">
      <c r="A594" s="38" t="s">
        <v>774</v>
      </c>
      <c r="B594" s="38" t="s">
        <v>1539</v>
      </c>
      <c r="C594" s="72" t="s">
        <v>45</v>
      </c>
      <c r="D594" s="39">
        <v>43756588</v>
      </c>
      <c r="E594" s="39">
        <v>32757817</v>
      </c>
      <c r="F594" s="39">
        <v>32757817</v>
      </c>
      <c r="G594" s="39">
        <v>0</v>
      </c>
      <c r="H594" s="39">
        <v>0</v>
      </c>
      <c r="I594" s="39">
        <v>0</v>
      </c>
      <c r="J594" s="39">
        <v>25552120.359999999</v>
      </c>
      <c r="K594" s="39">
        <v>25552120.359999999</v>
      </c>
      <c r="L594" s="39">
        <v>7205696.6399999997</v>
      </c>
      <c r="M594" s="39">
        <v>7205696.6399999997</v>
      </c>
      <c r="N594" s="48">
        <f t="shared" si="9"/>
        <v>0.7800312322399261</v>
      </c>
    </row>
    <row r="595" spans="1:14" x14ac:dyDescent="0.2">
      <c r="A595" s="38" t="s">
        <v>775</v>
      </c>
      <c r="B595" s="38" t="s">
        <v>1540</v>
      </c>
      <c r="C595" s="72" t="s">
        <v>45</v>
      </c>
      <c r="D595" s="39">
        <v>10626975</v>
      </c>
      <c r="E595" s="39">
        <v>3045240</v>
      </c>
      <c r="F595" s="39">
        <v>3045240</v>
      </c>
      <c r="G595" s="39">
        <v>0</v>
      </c>
      <c r="H595" s="39">
        <v>0</v>
      </c>
      <c r="I595" s="39">
        <v>0</v>
      </c>
      <c r="J595" s="39">
        <v>2650700.7799999998</v>
      </c>
      <c r="K595" s="39">
        <v>2650700.7799999998</v>
      </c>
      <c r="L595" s="39">
        <v>394539.22</v>
      </c>
      <c r="M595" s="39">
        <v>394539.22</v>
      </c>
      <c r="N595" s="48">
        <f t="shared" si="9"/>
        <v>0.87044068119425722</v>
      </c>
    </row>
    <row r="596" spans="1:14" x14ac:dyDescent="0.2">
      <c r="A596" s="38" t="s">
        <v>776</v>
      </c>
      <c r="B596" s="38" t="s">
        <v>1541</v>
      </c>
      <c r="C596" s="72" t="s">
        <v>45</v>
      </c>
      <c r="D596" s="39">
        <v>11775733</v>
      </c>
      <c r="E596" s="39">
        <v>9321818</v>
      </c>
      <c r="F596" s="39">
        <v>9321818</v>
      </c>
      <c r="G596" s="39">
        <v>0</v>
      </c>
      <c r="H596" s="39">
        <v>0</v>
      </c>
      <c r="I596" s="39">
        <v>0</v>
      </c>
      <c r="J596" s="39">
        <v>3814987.43</v>
      </c>
      <c r="K596" s="39">
        <v>3814987.43</v>
      </c>
      <c r="L596" s="39">
        <v>5506830.5700000003</v>
      </c>
      <c r="M596" s="39">
        <v>5506830.5700000003</v>
      </c>
      <c r="N596" s="48">
        <f t="shared" si="9"/>
        <v>0.40925358444028836</v>
      </c>
    </row>
    <row r="597" spans="1:14" x14ac:dyDescent="0.2">
      <c r="A597" s="38" t="s">
        <v>777</v>
      </c>
      <c r="B597" s="38" t="s">
        <v>1542</v>
      </c>
      <c r="C597" s="72" t="s">
        <v>45</v>
      </c>
      <c r="D597" s="39">
        <v>32207330</v>
      </c>
      <c r="E597" s="39">
        <v>21950154</v>
      </c>
      <c r="F597" s="39">
        <v>21950154</v>
      </c>
      <c r="G597" s="39">
        <v>0</v>
      </c>
      <c r="H597" s="39">
        <v>0</v>
      </c>
      <c r="I597" s="39">
        <v>0</v>
      </c>
      <c r="J597" s="39">
        <v>8725007.1199999992</v>
      </c>
      <c r="K597" s="39">
        <v>8725007.1199999992</v>
      </c>
      <c r="L597" s="39">
        <v>13225146.880000001</v>
      </c>
      <c r="M597" s="39">
        <v>13225146.880000001</v>
      </c>
      <c r="N597" s="48">
        <f t="shared" si="9"/>
        <v>0.39749184083173172</v>
      </c>
    </row>
    <row r="598" spans="1:14" x14ac:dyDescent="0.2">
      <c r="A598" s="38" t="s">
        <v>778</v>
      </c>
      <c r="B598" s="38" t="s">
        <v>1543</v>
      </c>
      <c r="C598" s="72" t="s">
        <v>45</v>
      </c>
      <c r="D598" s="39">
        <v>62517819</v>
      </c>
      <c r="E598" s="39">
        <v>31892960</v>
      </c>
      <c r="F598" s="39">
        <v>31892960</v>
      </c>
      <c r="G598" s="39">
        <v>0</v>
      </c>
      <c r="H598" s="39">
        <v>0</v>
      </c>
      <c r="I598" s="39">
        <v>0</v>
      </c>
      <c r="J598" s="39">
        <v>21046267.07</v>
      </c>
      <c r="K598" s="39">
        <v>21046267.07</v>
      </c>
      <c r="L598" s="39">
        <v>10846692.93</v>
      </c>
      <c r="M598" s="39">
        <v>10846692.93</v>
      </c>
      <c r="N598" s="48">
        <f t="shared" si="9"/>
        <v>0.65990322221581188</v>
      </c>
    </row>
    <row r="599" spans="1:14" x14ac:dyDescent="0.2">
      <c r="A599" s="38" t="s">
        <v>779</v>
      </c>
      <c r="B599" s="38" t="s">
        <v>1544</v>
      </c>
      <c r="C599" s="72" t="s">
        <v>45</v>
      </c>
      <c r="D599" s="39">
        <v>3500885</v>
      </c>
      <c r="E599" s="39">
        <v>3750885</v>
      </c>
      <c r="F599" s="39">
        <v>3750885</v>
      </c>
      <c r="G599" s="39">
        <v>0</v>
      </c>
      <c r="H599" s="39">
        <v>0</v>
      </c>
      <c r="I599" s="39">
        <v>0</v>
      </c>
      <c r="J599" s="39">
        <v>3697044.61</v>
      </c>
      <c r="K599" s="39">
        <v>3697044.61</v>
      </c>
      <c r="L599" s="39">
        <v>53840.39</v>
      </c>
      <c r="M599" s="39">
        <v>53840.39</v>
      </c>
      <c r="N599" s="48">
        <f t="shared" si="9"/>
        <v>0.98564595022241419</v>
      </c>
    </row>
    <row r="600" spans="1:14" x14ac:dyDescent="0.2">
      <c r="A600" s="38" t="s">
        <v>780</v>
      </c>
      <c r="B600" s="38" t="s">
        <v>1545</v>
      </c>
      <c r="C600" s="72" t="s">
        <v>45</v>
      </c>
      <c r="D600" s="39">
        <v>17874839</v>
      </c>
      <c r="E600" s="39">
        <v>3500885</v>
      </c>
      <c r="F600" s="39">
        <v>3500885</v>
      </c>
      <c r="G600" s="39">
        <v>0</v>
      </c>
      <c r="H600" s="39">
        <v>0</v>
      </c>
      <c r="I600" s="39">
        <v>0</v>
      </c>
      <c r="J600" s="39">
        <v>1790661.41</v>
      </c>
      <c r="K600" s="39">
        <v>1790661.41</v>
      </c>
      <c r="L600" s="39">
        <v>1710223.59</v>
      </c>
      <c r="M600" s="39">
        <v>1710223.59</v>
      </c>
      <c r="N600" s="48">
        <f t="shared" si="9"/>
        <v>0.5114882122663269</v>
      </c>
    </row>
    <row r="601" spans="1:14" x14ac:dyDescent="0.2">
      <c r="A601" s="38" t="s">
        <v>781</v>
      </c>
      <c r="B601" s="38" t="s">
        <v>1546</v>
      </c>
      <c r="C601" s="72" t="s">
        <v>45</v>
      </c>
      <c r="D601" s="39">
        <v>1714440</v>
      </c>
      <c r="E601" s="39">
        <v>1714440</v>
      </c>
      <c r="F601" s="39">
        <v>1714440</v>
      </c>
      <c r="G601" s="39">
        <v>0</v>
      </c>
      <c r="H601" s="39">
        <v>0</v>
      </c>
      <c r="I601" s="39">
        <v>0</v>
      </c>
      <c r="J601" s="39">
        <v>1694563.61</v>
      </c>
      <c r="K601" s="39">
        <v>1694563.61</v>
      </c>
      <c r="L601" s="39">
        <v>19876.39</v>
      </c>
      <c r="M601" s="39">
        <v>19876.39</v>
      </c>
      <c r="N601" s="48">
        <f t="shared" si="9"/>
        <v>0.98840648258323427</v>
      </c>
    </row>
    <row r="602" spans="1:14" x14ac:dyDescent="0.2">
      <c r="A602" s="38" t="s">
        <v>782</v>
      </c>
      <c r="B602" s="38" t="s">
        <v>1547</v>
      </c>
      <c r="C602" s="72" t="s">
        <v>45</v>
      </c>
      <c r="D602" s="39">
        <v>1995240</v>
      </c>
      <c r="E602" s="39">
        <v>1995240</v>
      </c>
      <c r="F602" s="39">
        <v>1995240</v>
      </c>
      <c r="G602" s="39">
        <v>0</v>
      </c>
      <c r="H602" s="39">
        <v>0</v>
      </c>
      <c r="I602" s="39">
        <v>0</v>
      </c>
      <c r="J602" s="39">
        <v>1974285.38</v>
      </c>
      <c r="K602" s="39">
        <v>1974285.38</v>
      </c>
      <c r="L602" s="39">
        <v>20954.62</v>
      </c>
      <c r="M602" s="39">
        <v>20954.62</v>
      </c>
      <c r="N602" s="48">
        <f t="shared" si="9"/>
        <v>0.98949769451294078</v>
      </c>
    </row>
    <row r="603" spans="1:14" x14ac:dyDescent="0.2">
      <c r="A603" s="38" t="s">
        <v>783</v>
      </c>
      <c r="B603" s="38" t="s">
        <v>1548</v>
      </c>
      <c r="C603" s="72" t="s">
        <v>45</v>
      </c>
      <c r="D603" s="39">
        <v>3500885</v>
      </c>
      <c r="E603" s="39">
        <v>4000885</v>
      </c>
      <c r="F603" s="39">
        <v>4000885</v>
      </c>
      <c r="G603" s="39">
        <v>0</v>
      </c>
      <c r="H603" s="39">
        <v>0</v>
      </c>
      <c r="I603" s="39">
        <v>0</v>
      </c>
      <c r="J603" s="39">
        <v>3927300.61</v>
      </c>
      <c r="K603" s="39">
        <v>3927300.61</v>
      </c>
      <c r="L603" s="39">
        <v>73584.39</v>
      </c>
      <c r="M603" s="39">
        <v>73584.39</v>
      </c>
      <c r="N603" s="48">
        <f t="shared" si="9"/>
        <v>0.98160797173625336</v>
      </c>
    </row>
    <row r="604" spans="1:14" x14ac:dyDescent="0.2">
      <c r="A604" s="38" t="s">
        <v>784</v>
      </c>
      <c r="B604" s="38" t="s">
        <v>1549</v>
      </c>
      <c r="C604" s="72" t="s">
        <v>45</v>
      </c>
      <c r="D604" s="39">
        <v>11124083</v>
      </c>
      <c r="E604" s="39">
        <v>12818123</v>
      </c>
      <c r="F604" s="39">
        <v>12818123</v>
      </c>
      <c r="G604" s="39">
        <v>0</v>
      </c>
      <c r="H604" s="39">
        <v>0</v>
      </c>
      <c r="I604" s="39">
        <v>0</v>
      </c>
      <c r="J604" s="39">
        <v>11021571.609999999</v>
      </c>
      <c r="K604" s="39">
        <v>11021571.609999999</v>
      </c>
      <c r="L604" s="39">
        <v>1796551.39</v>
      </c>
      <c r="M604" s="39">
        <v>1796551.39</v>
      </c>
      <c r="N604" s="48">
        <f t="shared" si="9"/>
        <v>0.85984286544917687</v>
      </c>
    </row>
    <row r="605" spans="1:14" x14ac:dyDescent="0.2">
      <c r="A605" s="38" t="s">
        <v>785</v>
      </c>
      <c r="B605" s="38" t="s">
        <v>1550</v>
      </c>
      <c r="C605" s="72" t="s">
        <v>45</v>
      </c>
      <c r="D605" s="39">
        <v>17874839</v>
      </c>
      <c r="E605" s="39">
        <v>12818123</v>
      </c>
      <c r="F605" s="39">
        <v>12818123</v>
      </c>
      <c r="G605" s="39">
        <v>0</v>
      </c>
      <c r="H605" s="39">
        <v>0</v>
      </c>
      <c r="I605" s="39">
        <v>0</v>
      </c>
      <c r="J605" s="39">
        <v>11807630.609999999</v>
      </c>
      <c r="K605" s="39">
        <v>11807630.609999999</v>
      </c>
      <c r="L605" s="39">
        <v>1010492.39</v>
      </c>
      <c r="M605" s="39">
        <v>1010492.39</v>
      </c>
      <c r="N605" s="48">
        <f t="shared" si="9"/>
        <v>0.92116689861690348</v>
      </c>
    </row>
    <row r="606" spans="1:14" x14ac:dyDescent="0.2">
      <c r="A606" s="38" t="s">
        <v>786</v>
      </c>
      <c r="B606" s="38" t="s">
        <v>1551</v>
      </c>
      <c r="C606" s="72" t="s">
        <v>45</v>
      </c>
      <c r="D606" s="39">
        <v>3500885</v>
      </c>
      <c r="E606" s="39">
        <v>20966222</v>
      </c>
      <c r="F606" s="39">
        <v>20966222</v>
      </c>
      <c r="G606" s="39">
        <v>0</v>
      </c>
      <c r="H606" s="39">
        <v>0</v>
      </c>
      <c r="I606" s="39">
        <v>0</v>
      </c>
      <c r="J606" s="39">
        <v>3687948.61</v>
      </c>
      <c r="K606" s="39">
        <v>3687948.61</v>
      </c>
      <c r="L606" s="39">
        <v>17278273.390000001</v>
      </c>
      <c r="M606" s="39">
        <v>17278273.390000001</v>
      </c>
      <c r="N606" s="48">
        <f t="shared" si="9"/>
        <v>0.17589953068321035</v>
      </c>
    </row>
    <row r="607" spans="1:14" x14ac:dyDescent="0.2">
      <c r="A607" s="38" t="s">
        <v>787</v>
      </c>
      <c r="B607" s="38" t="s">
        <v>1552</v>
      </c>
      <c r="C607" s="72" t="s">
        <v>45</v>
      </c>
      <c r="D607" s="39">
        <v>1995240</v>
      </c>
      <c r="E607" s="39">
        <v>1995240</v>
      </c>
      <c r="F607" s="39">
        <v>1995240</v>
      </c>
      <c r="G607" s="39">
        <v>0</v>
      </c>
      <c r="H607" s="39">
        <v>0</v>
      </c>
      <c r="I607" s="39">
        <v>0</v>
      </c>
      <c r="J607" s="39">
        <v>1954407.61</v>
      </c>
      <c r="K607" s="39">
        <v>1954407.61</v>
      </c>
      <c r="L607" s="39">
        <v>40832.39</v>
      </c>
      <c r="M607" s="39">
        <v>40832.39</v>
      </c>
      <c r="N607" s="48">
        <f t="shared" si="9"/>
        <v>0.97953509853451215</v>
      </c>
    </row>
    <row r="608" spans="1:14" x14ac:dyDescent="0.2">
      <c r="A608" s="38" t="s">
        <v>788</v>
      </c>
      <c r="B608" s="38" t="s">
        <v>1553</v>
      </c>
      <c r="C608" s="72" t="s">
        <v>45</v>
      </c>
      <c r="D608" s="39">
        <v>55418854</v>
      </c>
      <c r="E608" s="39">
        <v>39823003</v>
      </c>
      <c r="F608" s="39">
        <v>39823003</v>
      </c>
      <c r="G608" s="39">
        <v>0</v>
      </c>
      <c r="H608" s="39">
        <v>0</v>
      </c>
      <c r="I608" s="39">
        <v>0</v>
      </c>
      <c r="J608" s="39">
        <v>33718810.939999998</v>
      </c>
      <c r="K608" s="39">
        <v>33718810.939999998</v>
      </c>
      <c r="L608" s="39">
        <v>6104192.0599999996</v>
      </c>
      <c r="M608" s="39">
        <v>6104192.0599999996</v>
      </c>
      <c r="N608" s="48">
        <f t="shared" si="9"/>
        <v>0.84671693242219825</v>
      </c>
    </row>
    <row r="609" spans="1:14" x14ac:dyDescent="0.2">
      <c r="A609" s="38" t="s">
        <v>789</v>
      </c>
      <c r="B609" s="38" t="s">
        <v>1554</v>
      </c>
      <c r="C609" s="72" t="s">
        <v>45</v>
      </c>
      <c r="D609" s="39">
        <v>1714440</v>
      </c>
      <c r="E609" s="39">
        <v>1714440</v>
      </c>
      <c r="F609" s="39">
        <v>1714440</v>
      </c>
      <c r="G609" s="39">
        <v>0</v>
      </c>
      <c r="H609" s="39">
        <v>0</v>
      </c>
      <c r="I609" s="39">
        <v>0</v>
      </c>
      <c r="J609" s="39">
        <v>1677729.91</v>
      </c>
      <c r="K609" s="39">
        <v>1677729.91</v>
      </c>
      <c r="L609" s="39">
        <v>36710.089999999997</v>
      </c>
      <c r="M609" s="39">
        <v>36710.089999999997</v>
      </c>
      <c r="N609" s="48">
        <f t="shared" si="9"/>
        <v>0.97858770793961869</v>
      </c>
    </row>
    <row r="610" spans="1:14" x14ac:dyDescent="0.2">
      <c r="A610" s="38" t="s">
        <v>790</v>
      </c>
      <c r="B610" s="38" t="s">
        <v>1555</v>
      </c>
      <c r="C610" s="72" t="s">
        <v>45</v>
      </c>
      <c r="D610" s="39">
        <v>1995240</v>
      </c>
      <c r="E610" s="39">
        <v>1995240</v>
      </c>
      <c r="F610" s="39">
        <v>1995240</v>
      </c>
      <c r="G610" s="39">
        <v>0</v>
      </c>
      <c r="H610" s="39">
        <v>0</v>
      </c>
      <c r="I610" s="39">
        <v>0</v>
      </c>
      <c r="J610" s="39">
        <v>1942362.61</v>
      </c>
      <c r="K610" s="39">
        <v>1942362.61</v>
      </c>
      <c r="L610" s="39">
        <v>52877.39</v>
      </c>
      <c r="M610" s="39">
        <v>52877.39</v>
      </c>
      <c r="N610" s="48">
        <f t="shared" si="9"/>
        <v>0.97349823078927855</v>
      </c>
    </row>
    <row r="611" spans="1:14" x14ac:dyDescent="0.2">
      <c r="A611" s="38" t="s">
        <v>791</v>
      </c>
      <c r="B611" s="38" t="s">
        <v>1556</v>
      </c>
      <c r="C611" s="72" t="s">
        <v>45</v>
      </c>
      <c r="D611" s="39">
        <v>11124083</v>
      </c>
      <c r="E611" s="39">
        <v>19568879</v>
      </c>
      <c r="F611" s="39">
        <v>19568879</v>
      </c>
      <c r="G611" s="39">
        <v>0</v>
      </c>
      <c r="H611" s="39">
        <v>0</v>
      </c>
      <c r="I611" s="39">
        <v>0</v>
      </c>
      <c r="J611" s="39">
        <v>13155460.109999999</v>
      </c>
      <c r="K611" s="39">
        <v>13155460.109999999</v>
      </c>
      <c r="L611" s="39">
        <v>6413418.8899999997</v>
      </c>
      <c r="M611" s="39">
        <v>6413418.8899999997</v>
      </c>
      <c r="N611" s="48">
        <f t="shared" si="9"/>
        <v>0.67226436987013916</v>
      </c>
    </row>
    <row r="612" spans="1:14" x14ac:dyDescent="0.2">
      <c r="A612" s="38" t="s">
        <v>792</v>
      </c>
      <c r="B612" s="38" t="s">
        <v>1557</v>
      </c>
      <c r="C612" s="72" t="s">
        <v>45</v>
      </c>
      <c r="D612" s="39">
        <v>1995240</v>
      </c>
      <c r="E612" s="39">
        <v>1995240</v>
      </c>
      <c r="F612" s="39">
        <v>1995240</v>
      </c>
      <c r="G612" s="39">
        <v>0</v>
      </c>
      <c r="H612" s="39">
        <v>0</v>
      </c>
      <c r="I612" s="39">
        <v>0</v>
      </c>
      <c r="J612" s="39">
        <v>1911573.41</v>
      </c>
      <c r="K612" s="39">
        <v>1911573.41</v>
      </c>
      <c r="L612" s="39">
        <v>83666.59</v>
      </c>
      <c r="M612" s="39">
        <v>83666.59</v>
      </c>
      <c r="N612" s="48">
        <f t="shared" si="9"/>
        <v>0.9580669042320723</v>
      </c>
    </row>
    <row r="613" spans="1:14" x14ac:dyDescent="0.2">
      <c r="A613" s="38" t="s">
        <v>793</v>
      </c>
      <c r="B613" s="38" t="s">
        <v>1558</v>
      </c>
      <c r="C613" s="72" t="s">
        <v>45</v>
      </c>
      <c r="D613" s="39">
        <v>11124083</v>
      </c>
      <c r="E613" s="39">
        <v>14894613</v>
      </c>
      <c r="F613" s="39">
        <v>14894613</v>
      </c>
      <c r="G613" s="39">
        <v>0</v>
      </c>
      <c r="H613" s="39">
        <v>0</v>
      </c>
      <c r="I613" s="39">
        <v>0</v>
      </c>
      <c r="J613" s="39">
        <v>14274418.189999999</v>
      </c>
      <c r="K613" s="39">
        <v>14274418.189999999</v>
      </c>
      <c r="L613" s="39">
        <v>620194.81000000006</v>
      </c>
      <c r="M613" s="39">
        <v>620194.81000000006</v>
      </c>
      <c r="N613" s="48">
        <f t="shared" si="9"/>
        <v>0.95836113298143422</v>
      </c>
    </row>
    <row r="614" spans="1:14" x14ac:dyDescent="0.2">
      <c r="A614" s="38" t="s">
        <v>794</v>
      </c>
      <c r="B614" s="38" t="s">
        <v>1559</v>
      </c>
      <c r="C614" s="72" t="s">
        <v>45</v>
      </c>
      <c r="D614" s="39">
        <v>65014833</v>
      </c>
      <c r="E614" s="39">
        <v>45371491</v>
      </c>
      <c r="F614" s="39">
        <v>45371491</v>
      </c>
      <c r="G614" s="39">
        <v>0</v>
      </c>
      <c r="H614" s="39">
        <v>0</v>
      </c>
      <c r="I614" s="39">
        <v>0</v>
      </c>
      <c r="J614" s="39">
        <v>35256576.25</v>
      </c>
      <c r="K614" s="39">
        <v>35256576.25</v>
      </c>
      <c r="L614" s="39">
        <v>10114914.75</v>
      </c>
      <c r="M614" s="39">
        <v>10114914.75</v>
      </c>
      <c r="N614" s="48">
        <f t="shared" si="9"/>
        <v>0.77706452825189276</v>
      </c>
    </row>
    <row r="615" spans="1:14" x14ac:dyDescent="0.2">
      <c r="A615" s="38" t="s">
        <v>795</v>
      </c>
      <c r="B615" s="38" t="s">
        <v>1560</v>
      </c>
      <c r="C615" s="72" t="s">
        <v>45</v>
      </c>
      <c r="D615" s="39">
        <v>11124083</v>
      </c>
      <c r="E615" s="39">
        <v>19395369</v>
      </c>
      <c r="F615" s="39">
        <v>19395369</v>
      </c>
      <c r="G615" s="39">
        <v>0</v>
      </c>
      <c r="H615" s="39">
        <v>0</v>
      </c>
      <c r="I615" s="39">
        <v>0</v>
      </c>
      <c r="J615" s="39">
        <v>12841484.07</v>
      </c>
      <c r="K615" s="39">
        <v>12841484.07</v>
      </c>
      <c r="L615" s="39">
        <v>6553884.9299999997</v>
      </c>
      <c r="M615" s="39">
        <v>6553884.9299999997</v>
      </c>
      <c r="N615" s="48">
        <f t="shared" si="9"/>
        <v>0.66209021699973847</v>
      </c>
    </row>
    <row r="616" spans="1:14" x14ac:dyDescent="0.2">
      <c r="A616" s="38" t="s">
        <v>796</v>
      </c>
      <c r="B616" s="38" t="s">
        <v>1561</v>
      </c>
      <c r="C616" s="72" t="s">
        <v>45</v>
      </c>
      <c r="D616" s="39">
        <v>1995240</v>
      </c>
      <c r="E616" s="39">
        <v>1995240</v>
      </c>
      <c r="F616" s="39">
        <v>1995240</v>
      </c>
      <c r="G616" s="39">
        <v>0</v>
      </c>
      <c r="H616" s="39">
        <v>0</v>
      </c>
      <c r="I616" s="39">
        <v>0</v>
      </c>
      <c r="J616" s="39">
        <v>1959423.61</v>
      </c>
      <c r="K616" s="39">
        <v>1959423.61</v>
      </c>
      <c r="L616" s="39">
        <v>35816.39</v>
      </c>
      <c r="M616" s="39">
        <v>35816.39</v>
      </c>
      <c r="N616" s="48">
        <f t="shared" si="9"/>
        <v>0.98204908181471906</v>
      </c>
    </row>
    <row r="617" spans="1:14" x14ac:dyDescent="0.2">
      <c r="A617" s="38" t="s">
        <v>797</v>
      </c>
      <c r="B617" s="38" t="s">
        <v>1562</v>
      </c>
      <c r="C617" s="72" t="s">
        <v>45</v>
      </c>
      <c r="D617" s="39">
        <v>4193997</v>
      </c>
      <c r="E617" s="39">
        <v>18567951</v>
      </c>
      <c r="F617" s="39">
        <v>18567951</v>
      </c>
      <c r="G617" s="39">
        <v>0</v>
      </c>
      <c r="H617" s="39">
        <v>0</v>
      </c>
      <c r="I617" s="39">
        <v>0</v>
      </c>
      <c r="J617" s="39">
        <v>4808924.47</v>
      </c>
      <c r="K617" s="39">
        <v>4808924.47</v>
      </c>
      <c r="L617" s="39">
        <v>13759026.529999999</v>
      </c>
      <c r="M617" s="39">
        <v>13759026.529999999</v>
      </c>
      <c r="N617" s="48">
        <f t="shared" si="9"/>
        <v>0.25899058382909346</v>
      </c>
    </row>
    <row r="618" spans="1:14" x14ac:dyDescent="0.2">
      <c r="A618" s="38" t="s">
        <v>798</v>
      </c>
      <c r="B618" s="38" t="s">
        <v>1563</v>
      </c>
      <c r="C618" s="72" t="s">
        <v>45</v>
      </c>
      <c r="D618" s="39">
        <v>3500885</v>
      </c>
      <c r="E618" s="39">
        <v>3500885</v>
      </c>
      <c r="F618" s="39">
        <v>3500885</v>
      </c>
      <c r="G618" s="39">
        <v>0</v>
      </c>
      <c r="H618" s="39">
        <v>0</v>
      </c>
      <c r="I618" s="39">
        <v>0</v>
      </c>
      <c r="J618" s="39">
        <v>3327965.23</v>
      </c>
      <c r="K618" s="39">
        <v>3327965.23</v>
      </c>
      <c r="L618" s="39">
        <v>172919.77</v>
      </c>
      <c r="M618" s="39">
        <v>172919.77</v>
      </c>
      <c r="N618" s="48">
        <f t="shared" si="9"/>
        <v>0.95060684084167291</v>
      </c>
    </row>
    <row r="619" spans="1:14" x14ac:dyDescent="0.2">
      <c r="A619" s="38" t="s">
        <v>799</v>
      </c>
      <c r="B619" s="38" t="s">
        <v>1564</v>
      </c>
      <c r="C619" s="72" t="s">
        <v>45</v>
      </c>
      <c r="D619" s="39">
        <v>48008973</v>
      </c>
      <c r="E619" s="39">
        <v>45008973</v>
      </c>
      <c r="F619" s="39">
        <v>45008973</v>
      </c>
      <c r="G619" s="39">
        <v>0</v>
      </c>
      <c r="H619" s="39">
        <v>0</v>
      </c>
      <c r="I619" s="39">
        <v>0</v>
      </c>
      <c r="J619" s="39">
        <v>41501225</v>
      </c>
      <c r="K619" s="39">
        <v>41501225</v>
      </c>
      <c r="L619" s="39">
        <v>3507748</v>
      </c>
      <c r="M619" s="39">
        <v>3507748</v>
      </c>
      <c r="N619" s="48">
        <f t="shared" si="9"/>
        <v>0.92206558456688181</v>
      </c>
    </row>
    <row r="620" spans="1:14" x14ac:dyDescent="0.2">
      <c r="A620" s="38" t="s">
        <v>800</v>
      </c>
      <c r="B620" s="38" t="s">
        <v>1565</v>
      </c>
      <c r="C620" s="72" t="s">
        <v>45</v>
      </c>
      <c r="D620" s="39">
        <v>135328393</v>
      </c>
      <c r="E620" s="39">
        <v>112306467</v>
      </c>
      <c r="F620" s="39">
        <v>112306467</v>
      </c>
      <c r="G620" s="39">
        <v>0</v>
      </c>
      <c r="H620" s="39">
        <v>0</v>
      </c>
      <c r="I620" s="39">
        <v>0</v>
      </c>
      <c r="J620" s="39">
        <v>77338942.189999998</v>
      </c>
      <c r="K620" s="39">
        <v>77338942.189999998</v>
      </c>
      <c r="L620" s="39">
        <v>34967524.810000002</v>
      </c>
      <c r="M620" s="39">
        <v>34967524.810000002</v>
      </c>
      <c r="N620" s="48">
        <f t="shared" si="9"/>
        <v>0.6886419300323996</v>
      </c>
    </row>
    <row r="621" spans="1:14" x14ac:dyDescent="0.2">
      <c r="A621" s="38" t="s">
        <v>801</v>
      </c>
      <c r="B621" s="38" t="s">
        <v>1566</v>
      </c>
      <c r="C621" s="72" t="s">
        <v>45</v>
      </c>
      <c r="D621" s="39">
        <v>91516294</v>
      </c>
      <c r="E621" s="39">
        <v>82242013</v>
      </c>
      <c r="F621" s="39">
        <v>82242013</v>
      </c>
      <c r="G621" s="39">
        <v>0</v>
      </c>
      <c r="H621" s="39">
        <v>0</v>
      </c>
      <c r="I621" s="39">
        <v>0</v>
      </c>
      <c r="J621" s="39">
        <v>62951033.670000002</v>
      </c>
      <c r="K621" s="39">
        <v>62951033.670000002</v>
      </c>
      <c r="L621" s="39">
        <v>19290979.329999998</v>
      </c>
      <c r="M621" s="39">
        <v>19290979.329999998</v>
      </c>
      <c r="N621" s="48">
        <f t="shared" si="9"/>
        <v>0.7654364402534749</v>
      </c>
    </row>
    <row r="622" spans="1:14" x14ac:dyDescent="0.2">
      <c r="A622" s="38" t="s">
        <v>802</v>
      </c>
      <c r="B622" s="38" t="s">
        <v>1567</v>
      </c>
      <c r="C622" s="72" t="s">
        <v>45</v>
      </c>
      <c r="D622" s="39">
        <v>42889347</v>
      </c>
      <c r="E622" s="39">
        <v>41462862</v>
      </c>
      <c r="F622" s="39">
        <v>41462862</v>
      </c>
      <c r="G622" s="39">
        <v>0</v>
      </c>
      <c r="H622" s="39">
        <v>0</v>
      </c>
      <c r="I622" s="39">
        <v>0</v>
      </c>
      <c r="J622" s="39">
        <v>36975073.399999999</v>
      </c>
      <c r="K622" s="39">
        <v>36975073.399999999</v>
      </c>
      <c r="L622" s="39">
        <v>4487788.5999999996</v>
      </c>
      <c r="M622" s="39">
        <v>4487788.5999999996</v>
      </c>
      <c r="N622" s="48">
        <f t="shared" si="9"/>
        <v>0.89176365587112627</v>
      </c>
    </row>
    <row r="623" spans="1:14" x14ac:dyDescent="0.2">
      <c r="A623" s="38" t="s">
        <v>803</v>
      </c>
      <c r="B623" s="38" t="s">
        <v>1568</v>
      </c>
      <c r="C623" s="72" t="s">
        <v>45</v>
      </c>
      <c r="D623" s="39">
        <v>33635019</v>
      </c>
      <c r="E623" s="39">
        <v>32826019</v>
      </c>
      <c r="F623" s="39">
        <v>32826019</v>
      </c>
      <c r="G623" s="39">
        <v>0</v>
      </c>
      <c r="H623" s="39">
        <v>0</v>
      </c>
      <c r="I623" s="39">
        <v>0</v>
      </c>
      <c r="J623" s="39">
        <v>26238404.059999999</v>
      </c>
      <c r="K623" s="39">
        <v>26238404.059999999</v>
      </c>
      <c r="L623" s="39">
        <v>6587614.9400000004</v>
      </c>
      <c r="M623" s="39">
        <v>6587614.9400000004</v>
      </c>
      <c r="N623" s="48">
        <f t="shared" si="9"/>
        <v>0.79931727511642514</v>
      </c>
    </row>
    <row r="624" spans="1:14" x14ac:dyDescent="0.2">
      <c r="A624" s="38" t="s">
        <v>804</v>
      </c>
      <c r="B624" s="38" t="s">
        <v>1569</v>
      </c>
      <c r="C624" s="72" t="s">
        <v>45</v>
      </c>
      <c r="D624" s="39">
        <v>2450885</v>
      </c>
      <c r="E624" s="39">
        <v>5838965</v>
      </c>
      <c r="F624" s="39">
        <v>5838965</v>
      </c>
      <c r="G624" s="39">
        <v>0</v>
      </c>
      <c r="H624" s="39">
        <v>0</v>
      </c>
      <c r="I624" s="39">
        <v>0</v>
      </c>
      <c r="J624" s="39">
        <v>3370440</v>
      </c>
      <c r="K624" s="39">
        <v>3370440</v>
      </c>
      <c r="L624" s="39">
        <v>2468525</v>
      </c>
      <c r="M624" s="39">
        <v>2468525</v>
      </c>
      <c r="N624" s="48">
        <f t="shared" si="9"/>
        <v>0.57723243759810172</v>
      </c>
    </row>
    <row r="625" spans="1:14" x14ac:dyDescent="0.2">
      <c r="A625" s="38" t="s">
        <v>805</v>
      </c>
      <c r="B625" s="38" t="s">
        <v>1570</v>
      </c>
      <c r="C625" s="72" t="s">
        <v>45</v>
      </c>
      <c r="D625" s="39">
        <v>48008973</v>
      </c>
      <c r="E625" s="39">
        <v>43508973</v>
      </c>
      <c r="F625" s="39">
        <v>43508973</v>
      </c>
      <c r="G625" s="39">
        <v>0</v>
      </c>
      <c r="H625" s="39">
        <v>0</v>
      </c>
      <c r="I625" s="39">
        <v>0</v>
      </c>
      <c r="J625" s="39">
        <v>37301005.670000002</v>
      </c>
      <c r="K625" s="39">
        <v>37301005.670000002</v>
      </c>
      <c r="L625" s="39">
        <v>6207967.3300000001</v>
      </c>
      <c r="M625" s="39">
        <v>6207967.3300000001</v>
      </c>
      <c r="N625" s="48">
        <f t="shared" si="9"/>
        <v>0.85731753930390409</v>
      </c>
    </row>
    <row r="626" spans="1:14" x14ac:dyDescent="0.2">
      <c r="A626" s="38" t="s">
        <v>806</v>
      </c>
      <c r="B626" s="38" t="s">
        <v>1571</v>
      </c>
      <c r="C626" s="72" t="s">
        <v>45</v>
      </c>
      <c r="D626" s="39">
        <v>1995240</v>
      </c>
      <c r="E626" s="39">
        <v>2445240</v>
      </c>
      <c r="F626" s="39">
        <v>2445240</v>
      </c>
      <c r="G626" s="39">
        <v>0</v>
      </c>
      <c r="H626" s="39">
        <v>0</v>
      </c>
      <c r="I626" s="39">
        <v>0</v>
      </c>
      <c r="J626" s="39">
        <v>2349616.38</v>
      </c>
      <c r="K626" s="39">
        <v>2349616.38</v>
      </c>
      <c r="L626" s="39">
        <v>95623.62</v>
      </c>
      <c r="M626" s="39">
        <v>95623.62</v>
      </c>
      <c r="N626" s="48">
        <f t="shared" si="9"/>
        <v>0.96089397359768358</v>
      </c>
    </row>
    <row r="627" spans="1:14" x14ac:dyDescent="0.2">
      <c r="A627" s="38" t="s">
        <v>807</v>
      </c>
      <c r="B627" s="38" t="s">
        <v>1572</v>
      </c>
      <c r="C627" s="72" t="s">
        <v>45</v>
      </c>
      <c r="D627" s="39">
        <v>1995240</v>
      </c>
      <c r="E627" s="39">
        <v>2745240</v>
      </c>
      <c r="F627" s="39">
        <v>2745240</v>
      </c>
      <c r="G627" s="39">
        <v>0</v>
      </c>
      <c r="H627" s="39">
        <v>0</v>
      </c>
      <c r="I627" s="39">
        <v>0</v>
      </c>
      <c r="J627" s="39">
        <v>2609221.88</v>
      </c>
      <c r="K627" s="39">
        <v>2609221.88</v>
      </c>
      <c r="L627" s="39">
        <v>136018.12</v>
      </c>
      <c r="M627" s="39">
        <v>136018.12</v>
      </c>
      <c r="N627" s="48">
        <f t="shared" si="9"/>
        <v>0.95045310428232133</v>
      </c>
    </row>
    <row r="628" spans="1:14" x14ac:dyDescent="0.2">
      <c r="A628" s="38" t="s">
        <v>808</v>
      </c>
      <c r="B628" s="38" t="s">
        <v>1573</v>
      </c>
      <c r="C628" s="72" t="s">
        <v>45</v>
      </c>
      <c r="D628" s="39">
        <v>3500885</v>
      </c>
      <c r="E628" s="39">
        <v>5500885</v>
      </c>
      <c r="F628" s="39">
        <v>5500885</v>
      </c>
      <c r="G628" s="39">
        <v>0</v>
      </c>
      <c r="H628" s="39">
        <v>0</v>
      </c>
      <c r="I628" s="39">
        <v>0</v>
      </c>
      <c r="J628" s="39">
        <v>4594306.68</v>
      </c>
      <c r="K628" s="39">
        <v>4594306.68</v>
      </c>
      <c r="L628" s="39">
        <v>906578.32</v>
      </c>
      <c r="M628" s="39">
        <v>906578.32</v>
      </c>
      <c r="N628" s="48">
        <f t="shared" si="9"/>
        <v>0.83519409694985436</v>
      </c>
    </row>
    <row r="629" spans="1:14" x14ac:dyDescent="0.2">
      <c r="A629" s="38" t="s">
        <v>809</v>
      </c>
      <c r="B629" s="38" t="s">
        <v>1574</v>
      </c>
      <c r="C629" s="72" t="s">
        <v>45</v>
      </c>
      <c r="D629" s="39">
        <v>1995240</v>
      </c>
      <c r="E629" s="39">
        <v>2925240</v>
      </c>
      <c r="F629" s="39">
        <v>2925240</v>
      </c>
      <c r="G629" s="39">
        <v>0</v>
      </c>
      <c r="H629" s="39">
        <v>0</v>
      </c>
      <c r="I629" s="39">
        <v>0</v>
      </c>
      <c r="J629" s="39">
        <v>2349277.6800000002</v>
      </c>
      <c r="K629" s="39">
        <v>2349277.6800000002</v>
      </c>
      <c r="L629" s="39">
        <v>575962.31999999995</v>
      </c>
      <c r="M629" s="39">
        <v>575962.31999999995</v>
      </c>
      <c r="N629" s="48">
        <f t="shared" si="9"/>
        <v>0.80310596053657146</v>
      </c>
    </row>
    <row r="630" spans="1:14" x14ac:dyDescent="0.2">
      <c r="A630" s="38" t="s">
        <v>810</v>
      </c>
      <c r="B630" s="38" t="s">
        <v>1575</v>
      </c>
      <c r="C630" s="72" t="s">
        <v>45</v>
      </c>
      <c r="D630" s="39">
        <v>3500885</v>
      </c>
      <c r="E630" s="39">
        <v>3500885</v>
      </c>
      <c r="F630" s="39">
        <v>3500885</v>
      </c>
      <c r="G630" s="39">
        <v>0</v>
      </c>
      <c r="H630" s="39">
        <v>0</v>
      </c>
      <c r="I630" s="39">
        <v>0</v>
      </c>
      <c r="J630" s="39">
        <v>3263830.75</v>
      </c>
      <c r="K630" s="39">
        <v>3263830.75</v>
      </c>
      <c r="L630" s="39">
        <v>237054.25</v>
      </c>
      <c r="M630" s="39">
        <v>237054.25</v>
      </c>
      <c r="N630" s="48">
        <f t="shared" si="9"/>
        <v>0.93228733591648971</v>
      </c>
    </row>
    <row r="631" spans="1:14" x14ac:dyDescent="0.2">
      <c r="A631" s="38" t="s">
        <v>811</v>
      </c>
      <c r="B631" s="38" t="s">
        <v>1576</v>
      </c>
      <c r="C631" s="72" t="s">
        <v>45</v>
      </c>
      <c r="D631" s="39">
        <v>3500885</v>
      </c>
      <c r="E631" s="39">
        <v>3500885</v>
      </c>
      <c r="F631" s="39">
        <v>3500885</v>
      </c>
      <c r="G631" s="39">
        <v>0</v>
      </c>
      <c r="H631" s="39">
        <v>0</v>
      </c>
      <c r="I631" s="39">
        <v>0</v>
      </c>
      <c r="J631" s="39">
        <v>3425390.38</v>
      </c>
      <c r="K631" s="39">
        <v>3425390.38</v>
      </c>
      <c r="L631" s="39">
        <v>75494.62</v>
      </c>
      <c r="M631" s="39">
        <v>75494.62</v>
      </c>
      <c r="N631" s="48">
        <f t="shared" si="9"/>
        <v>0.97843556129378706</v>
      </c>
    </row>
    <row r="632" spans="1:14" x14ac:dyDescent="0.2">
      <c r="A632" s="38" t="s">
        <v>812</v>
      </c>
      <c r="B632" s="38" t="s">
        <v>1577</v>
      </c>
      <c r="C632" s="72" t="s">
        <v>45</v>
      </c>
      <c r="D632" s="39">
        <v>11082620</v>
      </c>
      <c r="E632" s="39">
        <v>11382620</v>
      </c>
      <c r="F632" s="39">
        <v>11382620</v>
      </c>
      <c r="G632" s="39">
        <v>0</v>
      </c>
      <c r="H632" s="39">
        <v>0</v>
      </c>
      <c r="I632" s="39">
        <v>0</v>
      </c>
      <c r="J632" s="39">
        <v>3693551.68</v>
      </c>
      <c r="K632" s="39">
        <v>3693551.68</v>
      </c>
      <c r="L632" s="39">
        <v>7689068.3200000003</v>
      </c>
      <c r="M632" s="39">
        <v>7689068.3200000003</v>
      </c>
      <c r="N632" s="48">
        <f t="shared" si="9"/>
        <v>0.32449046704537271</v>
      </c>
    </row>
    <row r="633" spans="1:14" x14ac:dyDescent="0.2">
      <c r="A633" s="38" t="s">
        <v>813</v>
      </c>
      <c r="B633" s="38" t="s">
        <v>1578</v>
      </c>
      <c r="C633" s="72" t="s">
        <v>45</v>
      </c>
      <c r="D633" s="39">
        <v>11637867</v>
      </c>
      <c r="E633" s="39">
        <v>11337867</v>
      </c>
      <c r="F633" s="39">
        <v>11337867</v>
      </c>
      <c r="G633" s="39">
        <v>0</v>
      </c>
      <c r="H633" s="39">
        <v>0</v>
      </c>
      <c r="I633" s="39">
        <v>0</v>
      </c>
      <c r="J633" s="39">
        <v>10179582.67</v>
      </c>
      <c r="K633" s="39">
        <v>10179582.67</v>
      </c>
      <c r="L633" s="39">
        <v>1158284.33</v>
      </c>
      <c r="M633" s="39">
        <v>1158284.33</v>
      </c>
      <c r="N633" s="48">
        <f t="shared" si="9"/>
        <v>0.89783930875181372</v>
      </c>
    </row>
    <row r="634" spans="1:14" x14ac:dyDescent="0.2">
      <c r="A634" s="38" t="s">
        <v>814</v>
      </c>
      <c r="B634" s="38" t="s">
        <v>1579</v>
      </c>
      <c r="C634" s="72" t="s">
        <v>45</v>
      </c>
      <c r="D634" s="39">
        <v>42500435</v>
      </c>
      <c r="E634" s="39">
        <v>47608317</v>
      </c>
      <c r="F634" s="39">
        <v>47608317</v>
      </c>
      <c r="G634" s="39">
        <v>0</v>
      </c>
      <c r="H634" s="39">
        <v>0</v>
      </c>
      <c r="I634" s="39">
        <v>0</v>
      </c>
      <c r="J634" s="39">
        <v>38822280</v>
      </c>
      <c r="K634" s="39">
        <v>37097096</v>
      </c>
      <c r="L634" s="39">
        <v>8786037</v>
      </c>
      <c r="M634" s="39">
        <v>8786037</v>
      </c>
      <c r="N634" s="48">
        <f t="shared" si="9"/>
        <v>0.81545163631808282</v>
      </c>
    </row>
    <row r="635" spans="1:14" x14ac:dyDescent="0.2">
      <c r="A635" s="38" t="s">
        <v>815</v>
      </c>
      <c r="B635" s="38" t="s">
        <v>1580</v>
      </c>
      <c r="C635" s="72" t="s">
        <v>45</v>
      </c>
      <c r="D635" s="39">
        <v>64003499</v>
      </c>
      <c r="E635" s="39">
        <v>63003499</v>
      </c>
      <c r="F635" s="39">
        <v>63003499</v>
      </c>
      <c r="G635" s="39">
        <v>0</v>
      </c>
      <c r="H635" s="39">
        <v>0</v>
      </c>
      <c r="I635" s="39">
        <v>0</v>
      </c>
      <c r="J635" s="39">
        <v>51278399.969999999</v>
      </c>
      <c r="K635" s="39">
        <v>51278399.969999999</v>
      </c>
      <c r="L635" s="39">
        <v>11725099.029999999</v>
      </c>
      <c r="M635" s="39">
        <v>11725099.029999999</v>
      </c>
      <c r="N635" s="48">
        <f t="shared" si="9"/>
        <v>0.81389765304939654</v>
      </c>
    </row>
    <row r="636" spans="1:14" x14ac:dyDescent="0.2">
      <c r="A636" s="38" t="s">
        <v>816</v>
      </c>
      <c r="B636" s="38" t="s">
        <v>1581</v>
      </c>
      <c r="C636" s="72" t="s">
        <v>45</v>
      </c>
      <c r="D636" s="39">
        <v>86502145</v>
      </c>
      <c r="E636" s="39">
        <v>75802145</v>
      </c>
      <c r="F636" s="39">
        <v>75802145</v>
      </c>
      <c r="G636" s="39">
        <v>0</v>
      </c>
      <c r="H636" s="39">
        <v>0</v>
      </c>
      <c r="I636" s="39">
        <v>0</v>
      </c>
      <c r="J636" s="39">
        <v>49611243.490000002</v>
      </c>
      <c r="K636" s="39">
        <v>49611243.490000002</v>
      </c>
      <c r="L636" s="39">
        <v>26190901.510000002</v>
      </c>
      <c r="M636" s="39">
        <v>26190901.510000002</v>
      </c>
      <c r="N636" s="48">
        <f t="shared" si="9"/>
        <v>0.65448337233728682</v>
      </c>
    </row>
    <row r="637" spans="1:14" x14ac:dyDescent="0.2">
      <c r="A637" s="38" t="s">
        <v>817</v>
      </c>
      <c r="B637" s="38" t="s">
        <v>1582</v>
      </c>
      <c r="C637" s="72" t="s">
        <v>45</v>
      </c>
      <c r="D637" s="39">
        <v>3500885</v>
      </c>
      <c r="E637" s="39">
        <v>4800885</v>
      </c>
      <c r="F637" s="39">
        <v>4800885</v>
      </c>
      <c r="G637" s="39">
        <v>0</v>
      </c>
      <c r="H637" s="39">
        <v>0</v>
      </c>
      <c r="I637" s="39">
        <v>0</v>
      </c>
      <c r="J637" s="39">
        <v>3719566</v>
      </c>
      <c r="K637" s="39">
        <v>3719566</v>
      </c>
      <c r="L637" s="39">
        <v>1081319</v>
      </c>
      <c r="M637" s="39">
        <v>1081319</v>
      </c>
      <c r="N637" s="48">
        <f t="shared" si="9"/>
        <v>0.77476673571643562</v>
      </c>
    </row>
    <row r="638" spans="1:14" x14ac:dyDescent="0.2">
      <c r="A638" s="38" t="s">
        <v>818</v>
      </c>
      <c r="B638" s="38" t="s">
        <v>1583</v>
      </c>
      <c r="C638" s="72" t="s">
        <v>45</v>
      </c>
      <c r="D638" s="39">
        <v>42299859</v>
      </c>
      <c r="E638" s="39">
        <v>55908151</v>
      </c>
      <c r="F638" s="39">
        <v>55908151</v>
      </c>
      <c r="G638" s="39">
        <v>0</v>
      </c>
      <c r="H638" s="39">
        <v>0</v>
      </c>
      <c r="I638" s="39">
        <v>0</v>
      </c>
      <c r="J638" s="39">
        <v>47277869.899999999</v>
      </c>
      <c r="K638" s="39">
        <v>47277869.899999999</v>
      </c>
      <c r="L638" s="39">
        <v>8630281.0999999996</v>
      </c>
      <c r="M638" s="39">
        <v>8630281.0999999996</v>
      </c>
      <c r="N638" s="48">
        <f t="shared" si="9"/>
        <v>0.84563465352306144</v>
      </c>
    </row>
    <row r="639" spans="1:14" x14ac:dyDescent="0.2">
      <c r="A639" s="38" t="s">
        <v>819</v>
      </c>
      <c r="B639" s="38" t="s">
        <v>1584</v>
      </c>
      <c r="C639" s="72" t="s">
        <v>45</v>
      </c>
      <c r="D639" s="39">
        <v>36149758</v>
      </c>
      <c r="E639" s="39">
        <v>42449302</v>
      </c>
      <c r="F639" s="39">
        <v>42449302</v>
      </c>
      <c r="G639" s="39">
        <v>0</v>
      </c>
      <c r="H639" s="39">
        <v>0</v>
      </c>
      <c r="I639" s="39">
        <v>0</v>
      </c>
      <c r="J639" s="39">
        <v>39664905.170000002</v>
      </c>
      <c r="K639" s="39">
        <v>39664905.170000002</v>
      </c>
      <c r="L639" s="39">
        <v>2784396.83</v>
      </c>
      <c r="M639" s="39">
        <v>2784396.83</v>
      </c>
      <c r="N639" s="48">
        <f t="shared" si="9"/>
        <v>0.93440653441133148</v>
      </c>
    </row>
    <row r="640" spans="1:14" x14ac:dyDescent="0.2">
      <c r="A640" s="38" t="s">
        <v>820</v>
      </c>
      <c r="B640" s="38" t="s">
        <v>1585</v>
      </c>
      <c r="C640" s="72" t="s">
        <v>45</v>
      </c>
      <c r="D640" s="39">
        <v>16874839</v>
      </c>
      <c r="E640" s="39">
        <v>2555885</v>
      </c>
      <c r="F640" s="39">
        <v>2555885</v>
      </c>
      <c r="G640" s="39">
        <v>0</v>
      </c>
      <c r="H640" s="39">
        <v>0</v>
      </c>
      <c r="I640" s="39">
        <v>0</v>
      </c>
      <c r="J640" s="39">
        <v>2425288.2200000002</v>
      </c>
      <c r="K640" s="39">
        <v>2425288.2200000002</v>
      </c>
      <c r="L640" s="39">
        <v>130596.78</v>
      </c>
      <c r="M640" s="39">
        <v>130596.78</v>
      </c>
      <c r="N640" s="48">
        <f t="shared" si="9"/>
        <v>0.94890349917934502</v>
      </c>
    </row>
    <row r="641" spans="1:14" x14ac:dyDescent="0.2">
      <c r="A641" s="38" t="s">
        <v>821</v>
      </c>
      <c r="B641" s="38" t="s">
        <v>1586</v>
      </c>
      <c r="C641" s="72" t="s">
        <v>45</v>
      </c>
      <c r="D641" s="39">
        <v>79890531</v>
      </c>
      <c r="E641" s="39">
        <v>77408372</v>
      </c>
      <c r="F641" s="39">
        <v>77408372</v>
      </c>
      <c r="G641" s="39">
        <v>0</v>
      </c>
      <c r="H641" s="39">
        <v>0</v>
      </c>
      <c r="I641" s="39">
        <v>0</v>
      </c>
      <c r="J641" s="39">
        <v>70763776.969999999</v>
      </c>
      <c r="K641" s="39">
        <v>70763776.969999999</v>
      </c>
      <c r="L641" s="39">
        <v>6644595.0300000003</v>
      </c>
      <c r="M641" s="39">
        <v>6644595.0300000003</v>
      </c>
      <c r="N641" s="48">
        <f t="shared" si="9"/>
        <v>0.914161803712911</v>
      </c>
    </row>
    <row r="642" spans="1:14" x14ac:dyDescent="0.2">
      <c r="A642" s="38" t="s">
        <v>822</v>
      </c>
      <c r="B642" s="38" t="s">
        <v>1587</v>
      </c>
      <c r="C642" s="72" t="s">
        <v>45</v>
      </c>
      <c r="D642" s="39">
        <v>26178644</v>
      </c>
      <c r="E642" s="39">
        <v>29692210</v>
      </c>
      <c r="F642" s="39">
        <v>29692210</v>
      </c>
      <c r="G642" s="39">
        <v>0</v>
      </c>
      <c r="H642" s="39">
        <v>0</v>
      </c>
      <c r="I642" s="39">
        <v>0</v>
      </c>
      <c r="J642" s="39">
        <v>25267393.989999998</v>
      </c>
      <c r="K642" s="39">
        <v>25267393.989999998</v>
      </c>
      <c r="L642" s="39">
        <v>4424816.01</v>
      </c>
      <c r="M642" s="39">
        <v>4424816.01</v>
      </c>
      <c r="N642" s="48">
        <f t="shared" si="9"/>
        <v>0.85097720883693062</v>
      </c>
    </row>
    <row r="643" spans="1:14" x14ac:dyDescent="0.2">
      <c r="A643" s="38" t="s">
        <v>823</v>
      </c>
      <c r="B643" s="38" t="s">
        <v>1588</v>
      </c>
      <c r="C643" s="72" t="s">
        <v>45</v>
      </c>
      <c r="D643" s="39">
        <v>3500885</v>
      </c>
      <c r="E643" s="39">
        <v>3594885</v>
      </c>
      <c r="F643" s="39">
        <v>3594885</v>
      </c>
      <c r="G643" s="39">
        <v>0</v>
      </c>
      <c r="H643" s="39">
        <v>0</v>
      </c>
      <c r="I643" s="39">
        <v>0</v>
      </c>
      <c r="J643" s="39">
        <v>3480383.22</v>
      </c>
      <c r="K643" s="39">
        <v>3480383.22</v>
      </c>
      <c r="L643" s="39">
        <v>114501.78</v>
      </c>
      <c r="M643" s="39">
        <v>114501.78</v>
      </c>
      <c r="N643" s="48">
        <f t="shared" ref="N643:N705" si="10">+J643/E643</f>
        <v>0.96814869460358266</v>
      </c>
    </row>
    <row r="644" spans="1:14" x14ac:dyDescent="0.2">
      <c r="A644" s="38" t="s">
        <v>824</v>
      </c>
      <c r="B644" s="38" t="s">
        <v>1589</v>
      </c>
      <c r="C644" s="72" t="s">
        <v>45</v>
      </c>
      <c r="D644" s="39">
        <v>1691040</v>
      </c>
      <c r="E644" s="39">
        <v>1746040</v>
      </c>
      <c r="F644" s="39">
        <v>1746040</v>
      </c>
      <c r="G644" s="39">
        <v>0</v>
      </c>
      <c r="H644" s="39">
        <v>0</v>
      </c>
      <c r="I644" s="39">
        <v>0</v>
      </c>
      <c r="J644" s="39">
        <v>1719523.22</v>
      </c>
      <c r="K644" s="39">
        <v>1719523.22</v>
      </c>
      <c r="L644" s="39">
        <v>26516.78</v>
      </c>
      <c r="M644" s="39">
        <v>26516.78</v>
      </c>
      <c r="N644" s="48">
        <f t="shared" si="10"/>
        <v>0.98481318870128975</v>
      </c>
    </row>
    <row r="645" spans="1:14" x14ac:dyDescent="0.2">
      <c r="A645" s="38" t="s">
        <v>825</v>
      </c>
      <c r="B645" s="38" t="s">
        <v>1590</v>
      </c>
      <c r="C645" s="72" t="s">
        <v>45</v>
      </c>
      <c r="D645" s="39">
        <v>1995240</v>
      </c>
      <c r="E645" s="39">
        <v>2050240</v>
      </c>
      <c r="F645" s="39">
        <v>2050240</v>
      </c>
      <c r="G645" s="39">
        <v>0</v>
      </c>
      <c r="H645" s="39">
        <v>0</v>
      </c>
      <c r="I645" s="39">
        <v>0</v>
      </c>
      <c r="J645" s="39">
        <v>2008623.22</v>
      </c>
      <c r="K645" s="39">
        <v>2008623.22</v>
      </c>
      <c r="L645" s="39">
        <v>41616.78</v>
      </c>
      <c r="M645" s="39">
        <v>41616.78</v>
      </c>
      <c r="N645" s="48">
        <f t="shared" si="10"/>
        <v>0.979701508116123</v>
      </c>
    </row>
    <row r="646" spans="1:14" x14ac:dyDescent="0.2">
      <c r="A646" s="38" t="s">
        <v>826</v>
      </c>
      <c r="B646" s="38" t="s">
        <v>1591</v>
      </c>
      <c r="C646" s="72" t="s">
        <v>45</v>
      </c>
      <c r="D646" s="39">
        <v>1714440</v>
      </c>
      <c r="E646" s="39">
        <v>1714440</v>
      </c>
      <c r="F646" s="39">
        <v>1714440</v>
      </c>
      <c r="G646" s="39">
        <v>0</v>
      </c>
      <c r="H646" s="39">
        <v>0</v>
      </c>
      <c r="I646" s="39">
        <v>0</v>
      </c>
      <c r="J646" s="39">
        <v>1679943.22</v>
      </c>
      <c r="K646" s="39">
        <v>1679943.22</v>
      </c>
      <c r="L646" s="39">
        <v>34496.78</v>
      </c>
      <c r="M646" s="39">
        <v>34496.78</v>
      </c>
      <c r="N646" s="48">
        <f t="shared" si="10"/>
        <v>0.97987868925130073</v>
      </c>
    </row>
    <row r="647" spans="1:14" x14ac:dyDescent="0.2">
      <c r="A647" s="38" t="s">
        <v>827</v>
      </c>
      <c r="B647" s="38" t="s">
        <v>1592</v>
      </c>
      <c r="C647" s="72" t="s">
        <v>45</v>
      </c>
      <c r="D647" s="39">
        <v>27232792</v>
      </c>
      <c r="E647" s="39">
        <v>31758441</v>
      </c>
      <c r="F647" s="39">
        <v>31758441</v>
      </c>
      <c r="G647" s="39">
        <v>0</v>
      </c>
      <c r="H647" s="39">
        <v>0</v>
      </c>
      <c r="I647" s="39">
        <v>0</v>
      </c>
      <c r="J647" s="39">
        <v>29136708.460000001</v>
      </c>
      <c r="K647" s="39">
        <v>29136708.460000001</v>
      </c>
      <c r="L647" s="39">
        <v>2621732.54</v>
      </c>
      <c r="M647" s="39">
        <v>2621732.54</v>
      </c>
      <c r="N647" s="48">
        <f t="shared" si="10"/>
        <v>0.91744769398472681</v>
      </c>
    </row>
    <row r="648" spans="1:14" x14ac:dyDescent="0.2">
      <c r="A648" s="38" t="s">
        <v>828</v>
      </c>
      <c r="B648" s="38" t="s">
        <v>1593</v>
      </c>
      <c r="C648" s="72" t="s">
        <v>45</v>
      </c>
      <c r="D648" s="39">
        <v>1995240</v>
      </c>
      <c r="E648" s="39">
        <v>2050240</v>
      </c>
      <c r="F648" s="39">
        <v>2050240</v>
      </c>
      <c r="G648" s="39">
        <v>0</v>
      </c>
      <c r="H648" s="39">
        <v>0</v>
      </c>
      <c r="I648" s="39">
        <v>0</v>
      </c>
      <c r="J648" s="39">
        <v>2010378.61</v>
      </c>
      <c r="K648" s="39">
        <v>2010378.61</v>
      </c>
      <c r="L648" s="39">
        <v>39861.39</v>
      </c>
      <c r="M648" s="39">
        <v>39861.39</v>
      </c>
      <c r="N648" s="48">
        <f t="shared" si="10"/>
        <v>0.98055769568440776</v>
      </c>
    </row>
    <row r="649" spans="1:14" x14ac:dyDescent="0.2">
      <c r="A649" s="38" t="s">
        <v>829</v>
      </c>
      <c r="B649" s="38" t="s">
        <v>1594</v>
      </c>
      <c r="C649" s="72" t="s">
        <v>45</v>
      </c>
      <c r="D649" s="39">
        <v>76665202</v>
      </c>
      <c r="E649" s="39">
        <v>73155335</v>
      </c>
      <c r="F649" s="39">
        <v>73155335</v>
      </c>
      <c r="G649" s="39">
        <v>0</v>
      </c>
      <c r="H649" s="39">
        <v>0</v>
      </c>
      <c r="I649" s="39">
        <v>0</v>
      </c>
      <c r="J649" s="39">
        <v>66302705.789999999</v>
      </c>
      <c r="K649" s="39">
        <v>66302705.789999999</v>
      </c>
      <c r="L649" s="39">
        <v>6852629.21</v>
      </c>
      <c r="M649" s="39">
        <v>6852629.21</v>
      </c>
      <c r="N649" s="48">
        <f t="shared" si="10"/>
        <v>0.90632769011309977</v>
      </c>
    </row>
    <row r="650" spans="1:14" x14ac:dyDescent="0.2">
      <c r="A650" s="38" t="s">
        <v>830</v>
      </c>
      <c r="B650" s="38" t="s">
        <v>1595</v>
      </c>
      <c r="C650" s="72" t="s">
        <v>45</v>
      </c>
      <c r="D650" s="39">
        <v>18567952</v>
      </c>
      <c r="E650" s="39">
        <v>21444441</v>
      </c>
      <c r="F650" s="39">
        <v>21444441</v>
      </c>
      <c r="G650" s="39">
        <v>0</v>
      </c>
      <c r="H650" s="39">
        <v>0</v>
      </c>
      <c r="I650" s="39">
        <v>0</v>
      </c>
      <c r="J650" s="39">
        <v>19723924.66</v>
      </c>
      <c r="K650" s="39">
        <v>19723924.66</v>
      </c>
      <c r="L650" s="39">
        <v>1720516.34</v>
      </c>
      <c r="M650" s="39">
        <v>1720516.34</v>
      </c>
      <c r="N650" s="48">
        <f t="shared" si="10"/>
        <v>0.91976865519600159</v>
      </c>
    </row>
    <row r="651" spans="1:14" x14ac:dyDescent="0.2">
      <c r="A651" s="38" t="s">
        <v>831</v>
      </c>
      <c r="B651" s="38" t="s">
        <v>1596</v>
      </c>
      <c r="C651" s="72" t="s">
        <v>45</v>
      </c>
      <c r="D651" s="39">
        <v>12165725</v>
      </c>
      <c r="E651" s="39">
        <v>13867885</v>
      </c>
      <c r="F651" s="39">
        <v>13867885</v>
      </c>
      <c r="G651" s="39">
        <v>0</v>
      </c>
      <c r="H651" s="39">
        <v>0</v>
      </c>
      <c r="I651" s="39">
        <v>0</v>
      </c>
      <c r="J651" s="39">
        <v>13076633.58</v>
      </c>
      <c r="K651" s="39">
        <v>13076633.58</v>
      </c>
      <c r="L651" s="39">
        <v>791251.42</v>
      </c>
      <c r="M651" s="39">
        <v>791251.42</v>
      </c>
      <c r="N651" s="48">
        <f t="shared" si="10"/>
        <v>0.94294361252635139</v>
      </c>
    </row>
    <row r="652" spans="1:14" x14ac:dyDescent="0.2">
      <c r="A652" s="38" t="s">
        <v>832</v>
      </c>
      <c r="B652" s="38" t="s">
        <v>1597</v>
      </c>
      <c r="C652" s="72" t="s">
        <v>45</v>
      </c>
      <c r="D652" s="39">
        <v>15747118</v>
      </c>
      <c r="E652" s="39">
        <v>18155331</v>
      </c>
      <c r="F652" s="39">
        <v>18155331</v>
      </c>
      <c r="G652" s="39">
        <v>0</v>
      </c>
      <c r="H652" s="39">
        <v>0</v>
      </c>
      <c r="I652" s="39">
        <v>0</v>
      </c>
      <c r="J652" s="39">
        <v>15899487.52</v>
      </c>
      <c r="K652" s="39">
        <v>15899487.52</v>
      </c>
      <c r="L652" s="39">
        <v>2255843.48</v>
      </c>
      <c r="M652" s="39">
        <v>2255843.48</v>
      </c>
      <c r="N652" s="48">
        <f t="shared" si="10"/>
        <v>0.87574759832249816</v>
      </c>
    </row>
    <row r="653" spans="1:14" x14ac:dyDescent="0.2">
      <c r="A653" s="38" t="s">
        <v>833</v>
      </c>
      <c r="B653" s="38" t="s">
        <v>1598</v>
      </c>
      <c r="C653" s="72" t="s">
        <v>45</v>
      </c>
      <c r="D653" s="39">
        <v>12165725</v>
      </c>
      <c r="E653" s="39">
        <v>13891885</v>
      </c>
      <c r="F653" s="39">
        <v>13891885</v>
      </c>
      <c r="G653" s="39">
        <v>0</v>
      </c>
      <c r="H653" s="39">
        <v>0</v>
      </c>
      <c r="I653" s="39">
        <v>0</v>
      </c>
      <c r="J653" s="39">
        <v>13097321.810000001</v>
      </c>
      <c r="K653" s="39">
        <v>13097321.810000001</v>
      </c>
      <c r="L653" s="39">
        <v>794563.19</v>
      </c>
      <c r="M653" s="39">
        <v>794563.19</v>
      </c>
      <c r="N653" s="48">
        <f t="shared" si="10"/>
        <v>0.94280378868670456</v>
      </c>
    </row>
    <row r="654" spans="1:14" x14ac:dyDescent="0.2">
      <c r="A654" s="38" t="s">
        <v>834</v>
      </c>
      <c r="B654" s="38" t="s">
        <v>1599</v>
      </c>
      <c r="C654" s="72" t="s">
        <v>45</v>
      </c>
      <c r="D654" s="39">
        <v>21884790</v>
      </c>
      <c r="E654" s="39">
        <v>27080887</v>
      </c>
      <c r="F654" s="39">
        <v>27080887</v>
      </c>
      <c r="G654" s="39">
        <v>0</v>
      </c>
      <c r="H654" s="39">
        <v>0</v>
      </c>
      <c r="I654" s="39">
        <v>0</v>
      </c>
      <c r="J654" s="39">
        <v>24569494.949999999</v>
      </c>
      <c r="K654" s="39">
        <v>24569494.949999999</v>
      </c>
      <c r="L654" s="39">
        <v>2511392.0499999998</v>
      </c>
      <c r="M654" s="39">
        <v>2511392.0499999998</v>
      </c>
      <c r="N654" s="48">
        <f t="shared" si="10"/>
        <v>0.9072633016045597</v>
      </c>
    </row>
    <row r="655" spans="1:14" x14ac:dyDescent="0.2">
      <c r="A655" s="38" t="s">
        <v>835</v>
      </c>
      <c r="B655" s="38" t="s">
        <v>1600</v>
      </c>
      <c r="C655" s="72" t="s">
        <v>45</v>
      </c>
      <c r="D655" s="39">
        <v>84064482</v>
      </c>
      <c r="E655" s="39">
        <v>72423440</v>
      </c>
      <c r="F655" s="39">
        <v>72423440</v>
      </c>
      <c r="G655" s="39">
        <v>0</v>
      </c>
      <c r="H655" s="39">
        <v>0</v>
      </c>
      <c r="I655" s="39">
        <v>0</v>
      </c>
      <c r="J655" s="39">
        <v>65026631.259999998</v>
      </c>
      <c r="K655" s="39">
        <v>65026631.259999998</v>
      </c>
      <c r="L655" s="39">
        <v>7396808.7400000002</v>
      </c>
      <c r="M655" s="39">
        <v>7396808.7400000002</v>
      </c>
      <c r="N655" s="48">
        <f t="shared" si="10"/>
        <v>0.89786719962487282</v>
      </c>
    </row>
    <row r="656" spans="1:14" x14ac:dyDescent="0.2">
      <c r="A656" s="38" t="s">
        <v>836</v>
      </c>
      <c r="B656" s="38" t="s">
        <v>1601</v>
      </c>
      <c r="C656" s="72" t="s">
        <v>45</v>
      </c>
      <c r="D656" s="39">
        <v>3500885</v>
      </c>
      <c r="E656" s="39">
        <v>3555885</v>
      </c>
      <c r="F656" s="39">
        <v>3555885</v>
      </c>
      <c r="G656" s="39">
        <v>0</v>
      </c>
      <c r="H656" s="39">
        <v>0</v>
      </c>
      <c r="I656" s="39">
        <v>0</v>
      </c>
      <c r="J656" s="39">
        <v>3528113.65</v>
      </c>
      <c r="K656" s="39">
        <v>3528113.65</v>
      </c>
      <c r="L656" s="39">
        <v>27771.35</v>
      </c>
      <c r="M656" s="39">
        <v>27771.35</v>
      </c>
      <c r="N656" s="48">
        <f t="shared" si="10"/>
        <v>0.99219003145489804</v>
      </c>
    </row>
    <row r="657" spans="1:14" x14ac:dyDescent="0.2">
      <c r="A657" s="38" t="s">
        <v>837</v>
      </c>
      <c r="B657" s="38" t="s">
        <v>1602</v>
      </c>
      <c r="C657" s="72" t="s">
        <v>45</v>
      </c>
      <c r="D657" s="39">
        <v>41258217</v>
      </c>
      <c r="E657" s="39">
        <v>32335255</v>
      </c>
      <c r="F657" s="39">
        <v>32335255</v>
      </c>
      <c r="G657" s="39">
        <v>0</v>
      </c>
      <c r="H657" s="39">
        <v>0</v>
      </c>
      <c r="I657" s="39">
        <v>0</v>
      </c>
      <c r="J657" s="39">
        <v>30026853.809999999</v>
      </c>
      <c r="K657" s="39">
        <v>30026853.809999999</v>
      </c>
      <c r="L657" s="39">
        <v>2308401.19</v>
      </c>
      <c r="M657" s="39">
        <v>2308401.19</v>
      </c>
      <c r="N657" s="48">
        <f t="shared" si="10"/>
        <v>0.928610391660743</v>
      </c>
    </row>
    <row r="658" spans="1:14" x14ac:dyDescent="0.2">
      <c r="A658" s="38" t="s">
        <v>838</v>
      </c>
      <c r="B658" s="38" t="s">
        <v>1603</v>
      </c>
      <c r="C658" s="72" t="s">
        <v>45</v>
      </c>
      <c r="D658" s="39">
        <v>3500885</v>
      </c>
      <c r="E658" s="39">
        <v>3423134</v>
      </c>
      <c r="F658" s="39">
        <v>3423134</v>
      </c>
      <c r="G658" s="39">
        <v>0</v>
      </c>
      <c r="H658" s="39">
        <v>0</v>
      </c>
      <c r="I658" s="39">
        <v>0</v>
      </c>
      <c r="J658" s="39">
        <v>2409772.23</v>
      </c>
      <c r="K658" s="39">
        <v>2409772.23</v>
      </c>
      <c r="L658" s="39">
        <v>1013361.77</v>
      </c>
      <c r="M658" s="39">
        <v>1013361.77</v>
      </c>
      <c r="N658" s="48">
        <f t="shared" si="10"/>
        <v>0.70396666621873405</v>
      </c>
    </row>
    <row r="659" spans="1:14" x14ac:dyDescent="0.2">
      <c r="A659" s="38" t="s">
        <v>839</v>
      </c>
      <c r="B659" s="38" t="s">
        <v>1604</v>
      </c>
      <c r="C659" s="72" t="s">
        <v>45</v>
      </c>
      <c r="D659" s="39">
        <v>79220744</v>
      </c>
      <c r="E659" s="39">
        <v>68237724</v>
      </c>
      <c r="F659" s="39">
        <v>68237724</v>
      </c>
      <c r="G659" s="39">
        <v>0</v>
      </c>
      <c r="H659" s="39">
        <v>0</v>
      </c>
      <c r="I659" s="39">
        <v>0</v>
      </c>
      <c r="J659" s="39">
        <v>52217847.57</v>
      </c>
      <c r="K659" s="39">
        <v>52217847.57</v>
      </c>
      <c r="L659" s="39">
        <v>16019876.43</v>
      </c>
      <c r="M659" s="39">
        <v>16019876.43</v>
      </c>
      <c r="N659" s="48">
        <f t="shared" si="10"/>
        <v>0.76523430895790134</v>
      </c>
    </row>
    <row r="660" spans="1:14" x14ac:dyDescent="0.2">
      <c r="A660" s="38" t="s">
        <v>840</v>
      </c>
      <c r="B660" s="38" t="s">
        <v>1605</v>
      </c>
      <c r="C660" s="72" t="s">
        <v>45</v>
      </c>
      <c r="D660" s="39">
        <v>51280931</v>
      </c>
      <c r="E660" s="39">
        <v>49451600</v>
      </c>
      <c r="F660" s="39">
        <v>49451600</v>
      </c>
      <c r="G660" s="39">
        <v>0</v>
      </c>
      <c r="H660" s="39">
        <v>0</v>
      </c>
      <c r="I660" s="39">
        <v>0</v>
      </c>
      <c r="J660" s="39">
        <v>29818842.199999999</v>
      </c>
      <c r="K660" s="39">
        <v>29818842.199999999</v>
      </c>
      <c r="L660" s="39">
        <v>19632757.800000001</v>
      </c>
      <c r="M660" s="39">
        <v>19632757.800000001</v>
      </c>
      <c r="N660" s="48">
        <f t="shared" si="10"/>
        <v>0.60299044318080708</v>
      </c>
    </row>
    <row r="661" spans="1:14" x14ac:dyDescent="0.2">
      <c r="A661" s="38" t="s">
        <v>841</v>
      </c>
      <c r="B661" s="38" t="s">
        <v>1606</v>
      </c>
      <c r="C661" s="72" t="s">
        <v>45</v>
      </c>
      <c r="D661" s="39">
        <v>3500885</v>
      </c>
      <c r="E661" s="39">
        <v>3423134</v>
      </c>
      <c r="F661" s="39">
        <v>3423134</v>
      </c>
      <c r="G661" s="39">
        <v>0</v>
      </c>
      <c r="H661" s="39">
        <v>0</v>
      </c>
      <c r="I661" s="39">
        <v>0</v>
      </c>
      <c r="J661" s="39">
        <v>3389843.23</v>
      </c>
      <c r="K661" s="39">
        <v>3389843.23</v>
      </c>
      <c r="L661" s="39">
        <v>33290.769999999997</v>
      </c>
      <c r="M661" s="39">
        <v>33290.769999999997</v>
      </c>
      <c r="N661" s="48">
        <f t="shared" si="10"/>
        <v>0.99027476867689079</v>
      </c>
    </row>
    <row r="662" spans="1:14" x14ac:dyDescent="0.2">
      <c r="A662" s="38" t="s">
        <v>842</v>
      </c>
      <c r="B662" s="38" t="s">
        <v>1607</v>
      </c>
      <c r="C662" s="72" t="s">
        <v>45</v>
      </c>
      <c r="D662" s="39">
        <v>2500885</v>
      </c>
      <c r="E662" s="39">
        <v>2423134</v>
      </c>
      <c r="F662" s="39">
        <v>2423134</v>
      </c>
      <c r="G662" s="39">
        <v>0</v>
      </c>
      <c r="H662" s="39">
        <v>0</v>
      </c>
      <c r="I662" s="39">
        <v>0</v>
      </c>
      <c r="J662" s="39">
        <v>2396058.23</v>
      </c>
      <c r="K662" s="39">
        <v>2396058.23</v>
      </c>
      <c r="L662" s="39">
        <v>27075.77</v>
      </c>
      <c r="M662" s="39">
        <v>27075.77</v>
      </c>
      <c r="N662" s="48">
        <f t="shared" si="10"/>
        <v>0.98882613590498913</v>
      </c>
    </row>
    <row r="663" spans="1:14" x14ac:dyDescent="0.2">
      <c r="A663" s="38" t="s">
        <v>843</v>
      </c>
      <c r="B663" s="38" t="s">
        <v>1608</v>
      </c>
      <c r="C663" s="72" t="s">
        <v>45</v>
      </c>
      <c r="D663" s="39">
        <v>1995240</v>
      </c>
      <c r="E663" s="39">
        <v>1967489</v>
      </c>
      <c r="F663" s="39">
        <v>1967489</v>
      </c>
      <c r="G663" s="39">
        <v>0</v>
      </c>
      <c r="H663" s="39">
        <v>0</v>
      </c>
      <c r="I663" s="39">
        <v>0</v>
      </c>
      <c r="J663" s="39">
        <v>1964010.23</v>
      </c>
      <c r="K663" s="39">
        <v>1964010.23</v>
      </c>
      <c r="L663" s="39">
        <v>3478.77</v>
      </c>
      <c r="M663" s="39">
        <v>3478.77</v>
      </c>
      <c r="N663" s="48">
        <f t="shared" si="10"/>
        <v>0.99823187321504714</v>
      </c>
    </row>
    <row r="664" spans="1:14" x14ac:dyDescent="0.2">
      <c r="A664" s="38" t="s">
        <v>844</v>
      </c>
      <c r="B664" s="38" t="s">
        <v>1609</v>
      </c>
      <c r="C664" s="72" t="s">
        <v>45</v>
      </c>
      <c r="D664" s="39">
        <v>3500885</v>
      </c>
      <c r="E664" s="39">
        <v>3423134</v>
      </c>
      <c r="F664" s="39">
        <v>3423134</v>
      </c>
      <c r="G664" s="39">
        <v>0</v>
      </c>
      <c r="H664" s="39">
        <v>0</v>
      </c>
      <c r="I664" s="39">
        <v>0</v>
      </c>
      <c r="J664" s="39">
        <v>3410829.83</v>
      </c>
      <c r="K664" s="39">
        <v>3410829.83</v>
      </c>
      <c r="L664" s="39">
        <v>12304.17</v>
      </c>
      <c r="M664" s="39">
        <v>12304.17</v>
      </c>
      <c r="N664" s="48">
        <f t="shared" si="10"/>
        <v>0.9964055833046559</v>
      </c>
    </row>
    <row r="665" spans="1:14" x14ac:dyDescent="0.2">
      <c r="A665" s="38" t="s">
        <v>845</v>
      </c>
      <c r="B665" s="38" t="s">
        <v>1610</v>
      </c>
      <c r="C665" s="72" t="s">
        <v>45</v>
      </c>
      <c r="D665" s="39">
        <v>11124083</v>
      </c>
      <c r="E665" s="39">
        <v>10076744</v>
      </c>
      <c r="F665" s="39">
        <v>10076744</v>
      </c>
      <c r="G665" s="39">
        <v>0</v>
      </c>
      <c r="H665" s="39">
        <v>0</v>
      </c>
      <c r="I665" s="39">
        <v>0</v>
      </c>
      <c r="J665" s="39">
        <v>10046886.23</v>
      </c>
      <c r="K665" s="39">
        <v>10046886.23</v>
      </c>
      <c r="L665" s="39">
        <v>29857.77</v>
      </c>
      <c r="M665" s="39">
        <v>29857.77</v>
      </c>
      <c r="N665" s="48">
        <f t="shared" si="10"/>
        <v>0.99703696253472351</v>
      </c>
    </row>
    <row r="666" spans="1:14" x14ac:dyDescent="0.2">
      <c r="A666" s="38" t="s">
        <v>846</v>
      </c>
      <c r="B666" s="38" t="s">
        <v>1611</v>
      </c>
      <c r="C666" s="72" t="s">
        <v>45</v>
      </c>
      <c r="D666" s="39">
        <v>3500885</v>
      </c>
      <c r="E666" s="39">
        <v>2423134</v>
      </c>
      <c r="F666" s="39">
        <v>2423134</v>
      </c>
      <c r="G666" s="39">
        <v>0</v>
      </c>
      <c r="H666" s="39">
        <v>0</v>
      </c>
      <c r="I666" s="39">
        <v>0</v>
      </c>
      <c r="J666" s="39">
        <v>2411482.2200000002</v>
      </c>
      <c r="K666" s="39">
        <v>2411482.2200000002</v>
      </c>
      <c r="L666" s="39">
        <v>11651.78</v>
      </c>
      <c r="M666" s="39">
        <v>11651.78</v>
      </c>
      <c r="N666" s="48">
        <f t="shared" si="10"/>
        <v>0.99519144215714039</v>
      </c>
    </row>
    <row r="667" spans="1:14" x14ac:dyDescent="0.2">
      <c r="A667" s="38" t="s">
        <v>847</v>
      </c>
      <c r="B667" s="38" t="s">
        <v>1612</v>
      </c>
      <c r="C667" s="72" t="s">
        <v>45</v>
      </c>
      <c r="D667" s="39">
        <v>1714440</v>
      </c>
      <c r="E667" s="39">
        <v>1686689</v>
      </c>
      <c r="F667" s="39">
        <v>1686689</v>
      </c>
      <c r="G667" s="39">
        <v>0</v>
      </c>
      <c r="H667" s="39">
        <v>0</v>
      </c>
      <c r="I667" s="39">
        <v>0</v>
      </c>
      <c r="J667" s="39">
        <v>1682827.23</v>
      </c>
      <c r="K667" s="39">
        <v>1682827.23</v>
      </c>
      <c r="L667" s="39">
        <v>3861.77</v>
      </c>
      <c r="M667" s="39">
        <v>3861.77</v>
      </c>
      <c r="N667" s="48">
        <f t="shared" si="10"/>
        <v>0.99771044335974202</v>
      </c>
    </row>
    <row r="668" spans="1:14" x14ac:dyDescent="0.2">
      <c r="A668" s="38" t="s">
        <v>848</v>
      </c>
      <c r="B668" s="38" t="s">
        <v>1613</v>
      </c>
      <c r="C668" s="72" t="s">
        <v>45</v>
      </c>
      <c r="D668" s="39">
        <v>1714440</v>
      </c>
      <c r="E668" s="39">
        <v>1686689</v>
      </c>
      <c r="F668" s="39">
        <v>1686689</v>
      </c>
      <c r="G668" s="39">
        <v>0</v>
      </c>
      <c r="H668" s="39">
        <v>0</v>
      </c>
      <c r="I668" s="39">
        <v>0</v>
      </c>
      <c r="J668" s="39">
        <v>1677613.23</v>
      </c>
      <c r="K668" s="39">
        <v>1677613.23</v>
      </c>
      <c r="L668" s="39">
        <v>9075.77</v>
      </c>
      <c r="M668" s="39">
        <v>9075.77</v>
      </c>
      <c r="N668" s="48">
        <f t="shared" si="10"/>
        <v>0.99461917994366478</v>
      </c>
    </row>
    <row r="669" spans="1:14" x14ac:dyDescent="0.2">
      <c r="A669" s="38" t="s">
        <v>849</v>
      </c>
      <c r="B669" s="38" t="s">
        <v>1614</v>
      </c>
      <c r="C669" s="72" t="s">
        <v>45</v>
      </c>
      <c r="D669" s="39">
        <v>3500885</v>
      </c>
      <c r="E669" s="39">
        <v>3500885</v>
      </c>
      <c r="F669" s="39">
        <v>3500885</v>
      </c>
      <c r="G669" s="39">
        <v>0</v>
      </c>
      <c r="H669" s="39">
        <v>0</v>
      </c>
      <c r="I669" s="39">
        <v>0</v>
      </c>
      <c r="J669" s="39">
        <v>3420548.23</v>
      </c>
      <c r="K669" s="39">
        <v>3420548.23</v>
      </c>
      <c r="L669" s="39">
        <v>80336.77</v>
      </c>
      <c r="M669" s="39">
        <v>80336.77</v>
      </c>
      <c r="N669" s="48">
        <f t="shared" si="10"/>
        <v>0.97705243959741606</v>
      </c>
    </row>
    <row r="670" spans="1:14" x14ac:dyDescent="0.2">
      <c r="A670" s="38" t="s">
        <v>850</v>
      </c>
      <c r="B670" s="38" t="s">
        <v>1615</v>
      </c>
      <c r="C670" s="72" t="s">
        <v>45</v>
      </c>
      <c r="D670" s="39">
        <v>3500885</v>
      </c>
      <c r="E670" s="39">
        <v>3423134</v>
      </c>
      <c r="F670" s="39">
        <v>3423134</v>
      </c>
      <c r="G670" s="39">
        <v>0</v>
      </c>
      <c r="H670" s="39">
        <v>0</v>
      </c>
      <c r="I670" s="39">
        <v>0</v>
      </c>
      <c r="J670" s="39">
        <v>3414138.23</v>
      </c>
      <c r="K670" s="39">
        <v>3414138.23</v>
      </c>
      <c r="L670" s="39">
        <v>8995.77</v>
      </c>
      <c r="M670" s="39">
        <v>8995.77</v>
      </c>
      <c r="N670" s="48">
        <f t="shared" si="10"/>
        <v>0.99737206606577478</v>
      </c>
    </row>
    <row r="671" spans="1:14" x14ac:dyDescent="0.2">
      <c r="A671" s="38" t="s">
        <v>851</v>
      </c>
      <c r="B671" s="38" t="s">
        <v>1616</v>
      </c>
      <c r="C671" s="72" t="s">
        <v>45</v>
      </c>
      <c r="D671" s="39">
        <v>1714440</v>
      </c>
      <c r="E671" s="39">
        <v>1702659</v>
      </c>
      <c r="F671" s="39">
        <v>1702659</v>
      </c>
      <c r="G671" s="39">
        <v>0</v>
      </c>
      <c r="H671" s="39">
        <v>0</v>
      </c>
      <c r="I671" s="39">
        <v>0</v>
      </c>
      <c r="J671" s="39">
        <v>1701099.2</v>
      </c>
      <c r="K671" s="39">
        <v>1701099.2</v>
      </c>
      <c r="L671" s="39">
        <v>1559.8</v>
      </c>
      <c r="M671" s="39">
        <v>1559.8</v>
      </c>
      <c r="N671" s="48">
        <f t="shared" si="10"/>
        <v>0.99908390347098275</v>
      </c>
    </row>
    <row r="672" spans="1:14" x14ac:dyDescent="0.2">
      <c r="A672" s="38" t="s">
        <v>852</v>
      </c>
      <c r="B672" s="38" t="s">
        <v>1617</v>
      </c>
      <c r="C672" s="72" t="s">
        <v>45</v>
      </c>
      <c r="D672" s="39">
        <v>1995240</v>
      </c>
      <c r="E672" s="39">
        <v>1967489</v>
      </c>
      <c r="F672" s="39">
        <v>1967489</v>
      </c>
      <c r="G672" s="39">
        <v>0</v>
      </c>
      <c r="H672" s="39">
        <v>0</v>
      </c>
      <c r="I672" s="39">
        <v>0</v>
      </c>
      <c r="J672" s="39">
        <v>1955465.22</v>
      </c>
      <c r="K672" s="39">
        <v>1955465.22</v>
      </c>
      <c r="L672" s="39">
        <v>12023.78</v>
      </c>
      <c r="M672" s="39">
        <v>12023.78</v>
      </c>
      <c r="N672" s="48">
        <f t="shared" si="10"/>
        <v>0.99388876888257061</v>
      </c>
    </row>
    <row r="673" spans="1:14" x14ac:dyDescent="0.2">
      <c r="A673" s="38" t="s">
        <v>853</v>
      </c>
      <c r="B673" s="38" t="s">
        <v>1618</v>
      </c>
      <c r="C673" s="72" t="s">
        <v>45</v>
      </c>
      <c r="D673" s="39">
        <v>3500885</v>
      </c>
      <c r="E673" s="39">
        <v>3423134</v>
      </c>
      <c r="F673" s="39">
        <v>3423134</v>
      </c>
      <c r="G673" s="39">
        <v>0</v>
      </c>
      <c r="H673" s="39">
        <v>0</v>
      </c>
      <c r="I673" s="39">
        <v>0</v>
      </c>
      <c r="J673" s="39">
        <v>2348853.2200000002</v>
      </c>
      <c r="K673" s="39">
        <v>2348853.2200000002</v>
      </c>
      <c r="L673" s="39">
        <v>1074280.78</v>
      </c>
      <c r="M673" s="39">
        <v>1074280.78</v>
      </c>
      <c r="N673" s="48">
        <f t="shared" si="10"/>
        <v>0.68617039823740478</v>
      </c>
    </row>
    <row r="674" spans="1:14" x14ac:dyDescent="0.2">
      <c r="A674" s="38" t="s">
        <v>854</v>
      </c>
      <c r="B674" s="38" t="s">
        <v>1619</v>
      </c>
      <c r="C674" s="72" t="s">
        <v>45</v>
      </c>
      <c r="D674" s="39">
        <v>3500885</v>
      </c>
      <c r="E674" s="39">
        <v>3423134</v>
      </c>
      <c r="F674" s="39">
        <v>3423134</v>
      </c>
      <c r="G674" s="39">
        <v>0</v>
      </c>
      <c r="H674" s="39">
        <v>0</v>
      </c>
      <c r="I674" s="39">
        <v>0</v>
      </c>
      <c r="J674" s="39">
        <v>3396085.22</v>
      </c>
      <c r="K674" s="39">
        <v>3396085.22</v>
      </c>
      <c r="L674" s="39">
        <v>27048.78</v>
      </c>
      <c r="M674" s="39">
        <v>27048.78</v>
      </c>
      <c r="N674" s="48">
        <f t="shared" si="10"/>
        <v>0.99209824096865629</v>
      </c>
    </row>
    <row r="675" spans="1:14" x14ac:dyDescent="0.2">
      <c r="A675" s="38" t="s">
        <v>855</v>
      </c>
      <c r="B675" s="38" t="s">
        <v>1620</v>
      </c>
      <c r="C675" s="72" t="s">
        <v>45</v>
      </c>
      <c r="D675" s="39">
        <v>3709680</v>
      </c>
      <c r="E675" s="39">
        <v>3681929</v>
      </c>
      <c r="F675" s="39">
        <v>3681929</v>
      </c>
      <c r="G675" s="39">
        <v>0</v>
      </c>
      <c r="H675" s="39">
        <v>0</v>
      </c>
      <c r="I675" s="39">
        <v>0</v>
      </c>
      <c r="J675" s="39">
        <v>2264819.48</v>
      </c>
      <c r="K675" s="39">
        <v>2264819.48</v>
      </c>
      <c r="L675" s="39">
        <v>1417109.52</v>
      </c>
      <c r="M675" s="39">
        <v>1417109.52</v>
      </c>
      <c r="N675" s="48">
        <f t="shared" si="10"/>
        <v>0.61511764078014541</v>
      </c>
    </row>
    <row r="676" spans="1:14" x14ac:dyDescent="0.2">
      <c r="A676" s="38" t="s">
        <v>856</v>
      </c>
      <c r="B676" s="38" t="s">
        <v>1621</v>
      </c>
      <c r="C676" s="72" t="s">
        <v>45</v>
      </c>
      <c r="D676" s="39">
        <v>1714440</v>
      </c>
      <c r="E676" s="39">
        <v>1686689</v>
      </c>
      <c r="F676" s="39">
        <v>1686689</v>
      </c>
      <c r="G676" s="39">
        <v>0</v>
      </c>
      <c r="H676" s="39">
        <v>0</v>
      </c>
      <c r="I676" s="39">
        <v>0</v>
      </c>
      <c r="J676" s="39">
        <v>1682902.98</v>
      </c>
      <c r="K676" s="39">
        <v>1682902.98</v>
      </c>
      <c r="L676" s="39">
        <v>3786.02</v>
      </c>
      <c r="M676" s="39">
        <v>3786.02</v>
      </c>
      <c r="N676" s="48">
        <f t="shared" si="10"/>
        <v>0.99775535383227143</v>
      </c>
    </row>
    <row r="677" spans="1:14" x14ac:dyDescent="0.2">
      <c r="A677" s="38" t="s">
        <v>857</v>
      </c>
      <c r="B677" s="38" t="s">
        <v>1622</v>
      </c>
      <c r="C677" s="72" t="s">
        <v>45</v>
      </c>
      <c r="D677" s="39">
        <v>3500885</v>
      </c>
      <c r="E677" s="39">
        <v>3423134</v>
      </c>
      <c r="F677" s="39">
        <v>3423134</v>
      </c>
      <c r="G677" s="39">
        <v>0</v>
      </c>
      <c r="H677" s="39">
        <v>0</v>
      </c>
      <c r="I677" s="39">
        <v>0</v>
      </c>
      <c r="J677" s="39">
        <v>3402082.29</v>
      </c>
      <c r="K677" s="39">
        <v>3402082.29</v>
      </c>
      <c r="L677" s="39">
        <v>21051.71</v>
      </c>
      <c r="M677" s="39">
        <v>21051.71</v>
      </c>
      <c r="N677" s="48">
        <f t="shared" si="10"/>
        <v>0.99385016479051069</v>
      </c>
    </row>
    <row r="678" spans="1:14" x14ac:dyDescent="0.2">
      <c r="A678" s="38" t="s">
        <v>858</v>
      </c>
      <c r="B678" s="38" t="s">
        <v>1623</v>
      </c>
      <c r="C678" s="72" t="s">
        <v>45</v>
      </c>
      <c r="D678" s="39">
        <v>3500885</v>
      </c>
      <c r="E678" s="39">
        <v>3423134</v>
      </c>
      <c r="F678" s="39">
        <v>3423134</v>
      </c>
      <c r="G678" s="39">
        <v>0</v>
      </c>
      <c r="H678" s="39">
        <v>0</v>
      </c>
      <c r="I678" s="39">
        <v>0</v>
      </c>
      <c r="J678" s="39">
        <v>2414470.62</v>
      </c>
      <c r="K678" s="39">
        <v>2414470.62</v>
      </c>
      <c r="L678" s="39">
        <v>1008663.38</v>
      </c>
      <c r="M678" s="39">
        <v>1008663.38</v>
      </c>
      <c r="N678" s="48">
        <f t="shared" si="10"/>
        <v>0.70533920670356465</v>
      </c>
    </row>
    <row r="679" spans="1:14" x14ac:dyDescent="0.2">
      <c r="A679" s="38" t="s">
        <v>859</v>
      </c>
      <c r="B679" s="38" t="s">
        <v>1624</v>
      </c>
      <c r="C679" s="72" t="s">
        <v>45</v>
      </c>
      <c r="D679" s="39">
        <v>3500885</v>
      </c>
      <c r="E679" s="39">
        <v>2423134</v>
      </c>
      <c r="F679" s="39">
        <v>2423134</v>
      </c>
      <c r="G679" s="39">
        <v>0</v>
      </c>
      <c r="H679" s="39">
        <v>0</v>
      </c>
      <c r="I679" s="39">
        <v>0</v>
      </c>
      <c r="J679" s="39">
        <v>2388427.2200000002</v>
      </c>
      <c r="K679" s="39">
        <v>2388427.2200000002</v>
      </c>
      <c r="L679" s="39">
        <v>34706.78</v>
      </c>
      <c r="M679" s="39">
        <v>34706.78</v>
      </c>
      <c r="N679" s="48">
        <f t="shared" si="10"/>
        <v>0.9856769043726018</v>
      </c>
    </row>
    <row r="680" spans="1:14" x14ac:dyDescent="0.2">
      <c r="A680" s="38" t="s">
        <v>860</v>
      </c>
      <c r="B680" s="38" t="s">
        <v>1625</v>
      </c>
      <c r="C680" s="72" t="s">
        <v>45</v>
      </c>
      <c r="D680" s="39">
        <v>37626146</v>
      </c>
      <c r="E680" s="39">
        <v>28039372</v>
      </c>
      <c r="F680" s="39">
        <v>28039372</v>
      </c>
      <c r="G680" s="39">
        <v>0</v>
      </c>
      <c r="H680" s="39">
        <v>0</v>
      </c>
      <c r="I680" s="39">
        <v>0</v>
      </c>
      <c r="J680" s="39">
        <v>25073149.829999998</v>
      </c>
      <c r="K680" s="39">
        <v>25073149.829999998</v>
      </c>
      <c r="L680" s="39">
        <v>2966222.17</v>
      </c>
      <c r="M680" s="39">
        <v>2966222.17</v>
      </c>
      <c r="N680" s="48">
        <f t="shared" si="10"/>
        <v>0.89421224662235654</v>
      </c>
    </row>
    <row r="681" spans="1:14" x14ac:dyDescent="0.2">
      <c r="A681" s="38" t="s">
        <v>861</v>
      </c>
      <c r="B681" s="38" t="s">
        <v>1626</v>
      </c>
      <c r="C681" s="72" t="s">
        <v>45</v>
      </c>
      <c r="D681" s="39">
        <v>1410240</v>
      </c>
      <c r="E681" s="39">
        <v>20541540</v>
      </c>
      <c r="F681" s="39">
        <v>20541540</v>
      </c>
      <c r="G681" s="39">
        <v>0</v>
      </c>
      <c r="H681" s="39">
        <v>0</v>
      </c>
      <c r="I681" s="39">
        <v>0</v>
      </c>
      <c r="J681" s="39">
        <v>7518474.3300000001</v>
      </c>
      <c r="K681" s="39">
        <v>7518474.3300000001</v>
      </c>
      <c r="L681" s="39">
        <v>13023065.67</v>
      </c>
      <c r="M681" s="39">
        <v>13023065.67</v>
      </c>
      <c r="N681" s="48">
        <f t="shared" si="10"/>
        <v>0.36601317768774883</v>
      </c>
    </row>
    <row r="682" spans="1:14" x14ac:dyDescent="0.2">
      <c r="A682" s="38" t="s">
        <v>862</v>
      </c>
      <c r="B682" s="38" t="s">
        <v>1627</v>
      </c>
      <c r="C682" s="72" t="s">
        <v>45</v>
      </c>
      <c r="D682" s="39">
        <v>10047279</v>
      </c>
      <c r="E682" s="39">
        <v>10019528</v>
      </c>
      <c r="F682" s="39">
        <v>10019528</v>
      </c>
      <c r="G682" s="39">
        <v>0</v>
      </c>
      <c r="H682" s="39">
        <v>0</v>
      </c>
      <c r="I682" s="39">
        <v>0</v>
      </c>
      <c r="J682" s="39">
        <v>9764644.1199999992</v>
      </c>
      <c r="K682" s="39">
        <v>9764644.1199999992</v>
      </c>
      <c r="L682" s="39">
        <v>254883.88</v>
      </c>
      <c r="M682" s="39">
        <v>254883.88</v>
      </c>
      <c r="N682" s="48">
        <f t="shared" si="10"/>
        <v>0.97456128871539649</v>
      </c>
    </row>
    <row r="683" spans="1:14" x14ac:dyDescent="0.2">
      <c r="A683" s="38" t="s">
        <v>863</v>
      </c>
      <c r="B683" s="38" t="s">
        <v>1628</v>
      </c>
      <c r="C683" s="72" t="s">
        <v>45</v>
      </c>
      <c r="D683" s="39">
        <v>1714440</v>
      </c>
      <c r="E683" s="39">
        <v>1686689</v>
      </c>
      <c r="F683" s="39">
        <v>1686689</v>
      </c>
      <c r="G683" s="39">
        <v>0</v>
      </c>
      <c r="H683" s="39">
        <v>0</v>
      </c>
      <c r="I683" s="39">
        <v>0</v>
      </c>
      <c r="J683" s="39">
        <v>1382488.23</v>
      </c>
      <c r="K683" s="39">
        <v>1148081.03</v>
      </c>
      <c r="L683" s="39">
        <v>304200.77</v>
      </c>
      <c r="M683" s="39">
        <v>304200.77</v>
      </c>
      <c r="N683" s="48">
        <f t="shared" si="10"/>
        <v>0.81964620033687297</v>
      </c>
    </row>
    <row r="684" spans="1:14" x14ac:dyDescent="0.2">
      <c r="A684" s="38" t="s">
        <v>864</v>
      </c>
      <c r="B684" s="38" t="s">
        <v>1629</v>
      </c>
      <c r="C684" s="72" t="s">
        <v>45</v>
      </c>
      <c r="D684" s="39">
        <v>61771840</v>
      </c>
      <c r="E684" s="39">
        <v>38720055</v>
      </c>
      <c r="F684" s="39">
        <v>38720055</v>
      </c>
      <c r="G684" s="39">
        <v>0</v>
      </c>
      <c r="H684" s="39">
        <v>0</v>
      </c>
      <c r="I684" s="39">
        <v>0</v>
      </c>
      <c r="J684" s="39">
        <v>33553834.68</v>
      </c>
      <c r="K684" s="39">
        <v>33553834.68</v>
      </c>
      <c r="L684" s="39">
        <v>5166220.32</v>
      </c>
      <c r="M684" s="39">
        <v>5166220.32</v>
      </c>
      <c r="N684" s="48">
        <f t="shared" si="10"/>
        <v>0.86657507795378907</v>
      </c>
    </row>
    <row r="685" spans="1:14" x14ac:dyDescent="0.2">
      <c r="A685" s="38" t="s">
        <v>865</v>
      </c>
      <c r="B685" s="38" t="s">
        <v>1630</v>
      </c>
      <c r="C685" s="72" t="s">
        <v>45</v>
      </c>
      <c r="D685" s="39">
        <v>84992863</v>
      </c>
      <c r="E685" s="39">
        <v>84992863</v>
      </c>
      <c r="F685" s="39">
        <v>84992863</v>
      </c>
      <c r="G685" s="39">
        <v>0</v>
      </c>
      <c r="H685" s="39">
        <v>0</v>
      </c>
      <c r="I685" s="39">
        <v>0</v>
      </c>
      <c r="J685" s="39">
        <v>64581060.75</v>
      </c>
      <c r="K685" s="39">
        <v>64581060.75</v>
      </c>
      <c r="L685" s="39">
        <v>20411802.25</v>
      </c>
      <c r="M685" s="39">
        <v>20411802.25</v>
      </c>
      <c r="N685" s="48">
        <f t="shared" si="10"/>
        <v>0.75984098511895048</v>
      </c>
    </row>
    <row r="686" spans="1:14" x14ac:dyDescent="0.2">
      <c r="A686" s="38" t="s">
        <v>866</v>
      </c>
      <c r="B686" s="38" t="s">
        <v>1631</v>
      </c>
      <c r="C686" s="72" t="s">
        <v>45</v>
      </c>
      <c r="D686" s="39">
        <v>101479138</v>
      </c>
      <c r="E686" s="39">
        <v>114979054</v>
      </c>
      <c r="F686" s="39">
        <v>114979054</v>
      </c>
      <c r="G686" s="39">
        <v>0</v>
      </c>
      <c r="H686" s="39">
        <v>0</v>
      </c>
      <c r="I686" s="39">
        <v>0</v>
      </c>
      <c r="J686" s="39">
        <v>101332983.31999999</v>
      </c>
      <c r="K686" s="39">
        <v>101332983.31999999</v>
      </c>
      <c r="L686" s="39">
        <v>13646070.68</v>
      </c>
      <c r="M686" s="39">
        <v>13646070.68</v>
      </c>
      <c r="N686" s="48">
        <f t="shared" si="10"/>
        <v>0.88131689898927146</v>
      </c>
    </row>
    <row r="687" spans="1:14" x14ac:dyDescent="0.2">
      <c r="A687" s="38" t="s">
        <v>867</v>
      </c>
      <c r="B687" s="38" t="s">
        <v>1632</v>
      </c>
      <c r="C687" s="72" t="s">
        <v>45</v>
      </c>
      <c r="D687" s="39">
        <v>1714440</v>
      </c>
      <c r="E687" s="39">
        <v>1714440</v>
      </c>
      <c r="F687" s="39">
        <v>1714440</v>
      </c>
      <c r="G687" s="39">
        <v>0</v>
      </c>
      <c r="H687" s="39">
        <v>0</v>
      </c>
      <c r="I687" s="39">
        <v>0</v>
      </c>
      <c r="J687" s="39">
        <v>1679543.61</v>
      </c>
      <c r="K687" s="39">
        <v>1679543.61</v>
      </c>
      <c r="L687" s="39">
        <v>34896.39</v>
      </c>
      <c r="M687" s="39">
        <v>34896.39</v>
      </c>
      <c r="N687" s="48">
        <f t="shared" si="10"/>
        <v>0.97964560439560444</v>
      </c>
    </row>
    <row r="688" spans="1:14" x14ac:dyDescent="0.2">
      <c r="A688" s="38" t="s">
        <v>868</v>
      </c>
      <c r="B688" s="38" t="s">
        <v>1633</v>
      </c>
      <c r="C688" s="72" t="s">
        <v>45</v>
      </c>
      <c r="D688" s="39">
        <v>304200</v>
      </c>
      <c r="E688" s="39">
        <v>304200</v>
      </c>
      <c r="F688" s="39">
        <v>304200</v>
      </c>
      <c r="G688" s="39">
        <v>0</v>
      </c>
      <c r="H688" s="39">
        <v>0</v>
      </c>
      <c r="I688" s="39">
        <v>0</v>
      </c>
      <c r="J688" s="39">
        <v>0</v>
      </c>
      <c r="K688" s="39">
        <v>0</v>
      </c>
      <c r="L688" s="39">
        <v>304200</v>
      </c>
      <c r="M688" s="39">
        <v>304200</v>
      </c>
      <c r="N688" s="48">
        <f t="shared" si="10"/>
        <v>0</v>
      </c>
    </row>
    <row r="689" spans="1:14" x14ac:dyDescent="0.2">
      <c r="A689" s="38" t="s">
        <v>869</v>
      </c>
      <c r="B689" s="38" t="s">
        <v>1634</v>
      </c>
      <c r="C689" s="72" t="s">
        <v>45</v>
      </c>
      <c r="D689" s="39">
        <v>304200</v>
      </c>
      <c r="E689" s="39">
        <v>304200</v>
      </c>
      <c r="F689" s="39">
        <v>304200</v>
      </c>
      <c r="G689" s="39">
        <v>0</v>
      </c>
      <c r="H689" s="39">
        <v>0</v>
      </c>
      <c r="I689" s="39">
        <v>0</v>
      </c>
      <c r="J689" s="39">
        <v>0</v>
      </c>
      <c r="K689" s="39">
        <v>0</v>
      </c>
      <c r="L689" s="39">
        <v>304200</v>
      </c>
      <c r="M689" s="39">
        <v>304200</v>
      </c>
      <c r="N689" s="48">
        <f t="shared" si="10"/>
        <v>0</v>
      </c>
    </row>
    <row r="690" spans="1:14" x14ac:dyDescent="0.2">
      <c r="A690" s="38" t="s">
        <v>870</v>
      </c>
      <c r="B690" s="38" t="s">
        <v>1635</v>
      </c>
      <c r="C690" s="72" t="s">
        <v>45</v>
      </c>
      <c r="D690" s="39">
        <v>1714440</v>
      </c>
      <c r="E690" s="39">
        <v>1714440</v>
      </c>
      <c r="F690" s="39">
        <v>1714440</v>
      </c>
      <c r="G690" s="39">
        <v>0</v>
      </c>
      <c r="H690" s="39">
        <v>0</v>
      </c>
      <c r="I690" s="39">
        <v>0</v>
      </c>
      <c r="J690" s="39">
        <v>1176148.8799999999</v>
      </c>
      <c r="K690" s="39">
        <v>655311.66</v>
      </c>
      <c r="L690" s="39">
        <v>538291.12</v>
      </c>
      <c r="M690" s="39">
        <v>538291.12</v>
      </c>
      <c r="N690" s="48">
        <f t="shared" si="10"/>
        <v>0.68602510440726994</v>
      </c>
    </row>
    <row r="691" spans="1:14" x14ac:dyDescent="0.2">
      <c r="A691" s="38" t="s">
        <v>871</v>
      </c>
      <c r="B691" s="38" t="s">
        <v>1636</v>
      </c>
      <c r="C691" s="72" t="s">
        <v>45</v>
      </c>
      <c r="D691" s="39">
        <v>1714440</v>
      </c>
      <c r="E691" s="39">
        <v>1714440</v>
      </c>
      <c r="F691" s="39">
        <v>1714440</v>
      </c>
      <c r="G691" s="39">
        <v>0</v>
      </c>
      <c r="H691" s="39">
        <v>0</v>
      </c>
      <c r="I691" s="39">
        <v>0</v>
      </c>
      <c r="J691" s="39">
        <v>1177683.8799999999</v>
      </c>
      <c r="K691" s="39">
        <v>1177683.8799999999</v>
      </c>
      <c r="L691" s="39">
        <v>536756.12</v>
      </c>
      <c r="M691" s="39">
        <v>536756.12</v>
      </c>
      <c r="N691" s="48">
        <f t="shared" si="10"/>
        <v>0.68692044049368883</v>
      </c>
    </row>
    <row r="692" spans="1:14" x14ac:dyDescent="0.2">
      <c r="A692" s="38" t="s">
        <v>872</v>
      </c>
      <c r="B692" s="38" t="s">
        <v>1637</v>
      </c>
      <c r="C692" s="72" t="s">
        <v>45</v>
      </c>
      <c r="D692" s="39">
        <v>1714440</v>
      </c>
      <c r="E692" s="39">
        <v>1714440</v>
      </c>
      <c r="F692" s="39">
        <v>1714440</v>
      </c>
      <c r="G692" s="39">
        <v>0</v>
      </c>
      <c r="H692" s="39">
        <v>0</v>
      </c>
      <c r="I692" s="39">
        <v>0</v>
      </c>
      <c r="J692" s="39">
        <v>1175098.8799999999</v>
      </c>
      <c r="K692" s="39">
        <v>1175098.8799999999</v>
      </c>
      <c r="L692" s="39">
        <v>539341.12</v>
      </c>
      <c r="M692" s="39">
        <v>539341.12</v>
      </c>
      <c r="N692" s="48">
        <f t="shared" si="10"/>
        <v>0.68541265952730912</v>
      </c>
    </row>
    <row r="693" spans="1:14" x14ac:dyDescent="0.2">
      <c r="A693" s="38" t="s">
        <v>873</v>
      </c>
      <c r="B693" s="38" t="s">
        <v>1638</v>
      </c>
      <c r="C693" s="72" t="s">
        <v>45</v>
      </c>
      <c r="D693" s="39">
        <v>1714440</v>
      </c>
      <c r="E693" s="39">
        <v>1714440</v>
      </c>
      <c r="F693" s="39">
        <v>1714440</v>
      </c>
      <c r="G693" s="39">
        <v>0</v>
      </c>
      <c r="H693" s="39">
        <v>0</v>
      </c>
      <c r="I693" s="39">
        <v>0</v>
      </c>
      <c r="J693" s="39">
        <v>0</v>
      </c>
      <c r="K693" s="39">
        <v>0</v>
      </c>
      <c r="L693" s="39">
        <v>1714440</v>
      </c>
      <c r="M693" s="39">
        <v>1714440</v>
      </c>
      <c r="N693" s="48">
        <f t="shared" si="10"/>
        <v>0</v>
      </c>
    </row>
    <row r="694" spans="1:14" x14ac:dyDescent="0.2">
      <c r="A694" s="38" t="s">
        <v>874</v>
      </c>
      <c r="B694" s="38" t="s">
        <v>1639</v>
      </c>
      <c r="C694" s="72" t="s">
        <v>45</v>
      </c>
      <c r="D694" s="39">
        <v>1741040</v>
      </c>
      <c r="E694" s="39">
        <v>1741040</v>
      </c>
      <c r="F694" s="39">
        <v>1741040</v>
      </c>
      <c r="G694" s="39">
        <v>0</v>
      </c>
      <c r="H694" s="39">
        <v>0</v>
      </c>
      <c r="I694" s="39">
        <v>0</v>
      </c>
      <c r="J694" s="39">
        <v>0</v>
      </c>
      <c r="K694" s="39">
        <v>0</v>
      </c>
      <c r="L694" s="39">
        <v>1741040</v>
      </c>
      <c r="M694" s="39">
        <v>1741040</v>
      </c>
      <c r="N694" s="48">
        <f t="shared" si="10"/>
        <v>0</v>
      </c>
    </row>
    <row r="695" spans="1:14" x14ac:dyDescent="0.2">
      <c r="A695" s="38" t="s">
        <v>875</v>
      </c>
      <c r="B695" s="38" t="s">
        <v>1640</v>
      </c>
      <c r="C695" s="72" t="s">
        <v>45</v>
      </c>
      <c r="D695" s="39">
        <v>0</v>
      </c>
      <c r="E695" s="39">
        <v>4726485</v>
      </c>
      <c r="F695" s="39">
        <v>4726485</v>
      </c>
      <c r="G695" s="39">
        <v>0</v>
      </c>
      <c r="H695" s="39">
        <v>0</v>
      </c>
      <c r="I695" s="39">
        <v>0</v>
      </c>
      <c r="J695" s="39">
        <v>0</v>
      </c>
      <c r="K695" s="39">
        <v>0</v>
      </c>
      <c r="L695" s="39">
        <v>4726485</v>
      </c>
      <c r="M695" s="39">
        <v>4726485</v>
      </c>
      <c r="N695" s="48">
        <f t="shared" si="10"/>
        <v>0</v>
      </c>
    </row>
    <row r="696" spans="1:14" x14ac:dyDescent="0.2">
      <c r="A696" s="38" t="s">
        <v>876</v>
      </c>
      <c r="B696" s="38" t="s">
        <v>1641</v>
      </c>
      <c r="C696" s="72" t="s">
        <v>45</v>
      </c>
      <c r="D696" s="39">
        <v>0</v>
      </c>
      <c r="E696" s="39">
        <v>4974281</v>
      </c>
      <c r="F696" s="39">
        <v>4974281</v>
      </c>
      <c r="G696" s="39">
        <v>0</v>
      </c>
      <c r="H696" s="39">
        <v>0</v>
      </c>
      <c r="I696" s="39">
        <v>0</v>
      </c>
      <c r="J696" s="39">
        <v>0</v>
      </c>
      <c r="K696" s="39">
        <v>0</v>
      </c>
      <c r="L696" s="39">
        <v>4974281</v>
      </c>
      <c r="M696" s="39">
        <v>4974281</v>
      </c>
      <c r="N696" s="48">
        <f t="shared" si="10"/>
        <v>0</v>
      </c>
    </row>
    <row r="697" spans="1:14" x14ac:dyDescent="0.2">
      <c r="A697" s="38" t="s">
        <v>877</v>
      </c>
      <c r="B697" s="38" t="s">
        <v>1642</v>
      </c>
      <c r="C697" s="72" t="s">
        <v>45</v>
      </c>
      <c r="D697" s="39">
        <v>0</v>
      </c>
      <c r="E697" s="39">
        <v>3974281</v>
      </c>
      <c r="F697" s="39">
        <v>3974281</v>
      </c>
      <c r="G697" s="39">
        <v>0</v>
      </c>
      <c r="H697" s="39">
        <v>0</v>
      </c>
      <c r="I697" s="39">
        <v>0</v>
      </c>
      <c r="J697" s="39">
        <v>0</v>
      </c>
      <c r="K697" s="39">
        <v>0</v>
      </c>
      <c r="L697" s="39">
        <v>3974281</v>
      </c>
      <c r="M697" s="39">
        <v>3974281</v>
      </c>
      <c r="N697" s="48">
        <f t="shared" si="10"/>
        <v>0</v>
      </c>
    </row>
    <row r="698" spans="1:14" x14ac:dyDescent="0.2">
      <c r="A698" s="38" t="s">
        <v>878</v>
      </c>
      <c r="B698" s="38" t="s">
        <v>1643</v>
      </c>
      <c r="C698" s="72" t="s">
        <v>45</v>
      </c>
      <c r="D698" s="39">
        <v>0</v>
      </c>
      <c r="E698" s="39">
        <v>4930683</v>
      </c>
      <c r="F698" s="39">
        <v>4930683</v>
      </c>
      <c r="G698" s="39">
        <v>0</v>
      </c>
      <c r="H698" s="39">
        <v>0</v>
      </c>
      <c r="I698" s="39">
        <v>0</v>
      </c>
      <c r="J698" s="39">
        <v>0</v>
      </c>
      <c r="K698" s="39">
        <v>0</v>
      </c>
      <c r="L698" s="39">
        <v>4930683</v>
      </c>
      <c r="M698" s="39">
        <v>4930683</v>
      </c>
      <c r="N698" s="48">
        <f t="shared" si="10"/>
        <v>0</v>
      </c>
    </row>
    <row r="699" spans="1:14" x14ac:dyDescent="0.2">
      <c r="A699" s="38" t="s">
        <v>879</v>
      </c>
      <c r="B699" s="38" t="s">
        <v>1020</v>
      </c>
      <c r="C699" s="72" t="s">
        <v>45</v>
      </c>
      <c r="D699" s="39">
        <v>299896257</v>
      </c>
      <c r="E699" s="39">
        <v>298125801</v>
      </c>
      <c r="F699" s="39">
        <v>298125801</v>
      </c>
      <c r="G699" s="39">
        <v>0</v>
      </c>
      <c r="H699" s="39">
        <v>0</v>
      </c>
      <c r="I699" s="39">
        <v>0</v>
      </c>
      <c r="J699" s="39">
        <v>257358049.36000001</v>
      </c>
      <c r="K699" s="39">
        <v>237715927.96000001</v>
      </c>
      <c r="L699" s="39">
        <v>40767751.640000001</v>
      </c>
      <c r="M699" s="39">
        <v>40767751.640000001</v>
      </c>
      <c r="N699" s="48">
        <f t="shared" si="10"/>
        <v>0.86325319209792251</v>
      </c>
    </row>
    <row r="700" spans="1:14" x14ac:dyDescent="0.2">
      <c r="A700" s="38" t="s">
        <v>880</v>
      </c>
      <c r="B700" s="38" t="s">
        <v>1021</v>
      </c>
      <c r="C700" s="72" t="s">
        <v>45</v>
      </c>
      <c r="D700" s="39">
        <v>53173095</v>
      </c>
      <c r="E700" s="39">
        <v>52859184</v>
      </c>
      <c r="F700" s="39">
        <v>52859184</v>
      </c>
      <c r="G700" s="39">
        <v>0</v>
      </c>
      <c r="H700" s="39">
        <v>0</v>
      </c>
      <c r="I700" s="39">
        <v>0</v>
      </c>
      <c r="J700" s="39">
        <v>45633604.859999999</v>
      </c>
      <c r="K700" s="39">
        <v>42150959.82</v>
      </c>
      <c r="L700" s="39">
        <v>7225579.1399999997</v>
      </c>
      <c r="M700" s="39">
        <v>7225579.1399999997</v>
      </c>
      <c r="N700" s="48">
        <f t="shared" si="10"/>
        <v>0.86330513274665754</v>
      </c>
    </row>
    <row r="701" spans="1:14" x14ac:dyDescent="0.2">
      <c r="A701" s="38" t="s">
        <v>128</v>
      </c>
      <c r="B701" s="38" t="s">
        <v>129</v>
      </c>
      <c r="C701" s="72" t="s">
        <v>45</v>
      </c>
      <c r="D701" s="39">
        <v>350000000</v>
      </c>
      <c r="E701" s="39">
        <v>668485000</v>
      </c>
      <c r="F701" s="39">
        <v>668485000</v>
      </c>
      <c r="G701" s="39">
        <v>0</v>
      </c>
      <c r="H701" s="39">
        <v>0</v>
      </c>
      <c r="I701" s="39">
        <v>0</v>
      </c>
      <c r="J701" s="39">
        <v>583006681.03999996</v>
      </c>
      <c r="K701" s="39">
        <v>583006681.03999996</v>
      </c>
      <c r="L701" s="39">
        <v>85478318.959999993</v>
      </c>
      <c r="M701" s="39">
        <v>85478318.959999993</v>
      </c>
      <c r="N701" s="48">
        <f t="shared" si="10"/>
        <v>0.87213128348429647</v>
      </c>
    </row>
    <row r="702" spans="1:14" x14ac:dyDescent="0.2">
      <c r="A702" s="38" t="s">
        <v>130</v>
      </c>
      <c r="B702" s="38" t="s">
        <v>131</v>
      </c>
      <c r="C702" s="72" t="s">
        <v>45</v>
      </c>
      <c r="D702" s="39">
        <v>200000000</v>
      </c>
      <c r="E702" s="39">
        <v>369690000</v>
      </c>
      <c r="F702" s="39">
        <v>369690000</v>
      </c>
      <c r="G702" s="39">
        <v>0</v>
      </c>
      <c r="H702" s="39">
        <v>0</v>
      </c>
      <c r="I702" s="39">
        <v>0</v>
      </c>
      <c r="J702" s="39">
        <v>330483135.56</v>
      </c>
      <c r="K702" s="39">
        <v>330483135.56</v>
      </c>
      <c r="L702" s="39">
        <v>39206864.439999998</v>
      </c>
      <c r="M702" s="39">
        <v>39206864.439999998</v>
      </c>
      <c r="N702" s="48">
        <f t="shared" si="10"/>
        <v>0.89394664600070328</v>
      </c>
    </row>
    <row r="703" spans="1:14" x14ac:dyDescent="0.2">
      <c r="A703" s="38" t="s">
        <v>132</v>
      </c>
      <c r="B703" s="38" t="s">
        <v>133</v>
      </c>
      <c r="C703" s="72" t="s">
        <v>45</v>
      </c>
      <c r="D703" s="39">
        <v>150000000</v>
      </c>
      <c r="E703" s="39">
        <v>298795000</v>
      </c>
      <c r="F703" s="39">
        <v>298795000</v>
      </c>
      <c r="G703" s="39">
        <v>0</v>
      </c>
      <c r="H703" s="39">
        <v>0</v>
      </c>
      <c r="I703" s="39">
        <v>0</v>
      </c>
      <c r="J703" s="39">
        <v>252523545.47999999</v>
      </c>
      <c r="K703" s="39">
        <v>252523545.47999999</v>
      </c>
      <c r="L703" s="39">
        <v>46271454.520000003</v>
      </c>
      <c r="M703" s="39">
        <v>46271454.520000003</v>
      </c>
      <c r="N703" s="48">
        <f t="shared" si="10"/>
        <v>0.84513979644907045</v>
      </c>
    </row>
    <row r="704" spans="1:14" x14ac:dyDescent="0.2">
      <c r="A704" s="38" t="s">
        <v>134</v>
      </c>
      <c r="B704" s="38" t="s">
        <v>135</v>
      </c>
      <c r="C704" s="72" t="s">
        <v>45</v>
      </c>
      <c r="D704" s="39">
        <v>100000000</v>
      </c>
      <c r="E704" s="39">
        <v>373731485</v>
      </c>
      <c r="F704" s="39">
        <v>373731485</v>
      </c>
      <c r="G704" s="39">
        <v>0</v>
      </c>
      <c r="H704" s="39">
        <v>0</v>
      </c>
      <c r="I704" s="39">
        <v>0</v>
      </c>
      <c r="J704" s="39">
        <v>367365600.31</v>
      </c>
      <c r="K704" s="39">
        <v>367365600.31</v>
      </c>
      <c r="L704" s="39">
        <v>6365884.6900000004</v>
      </c>
      <c r="M704" s="39">
        <v>6365884.6900000004</v>
      </c>
      <c r="N704" s="48">
        <f t="shared" si="10"/>
        <v>0.98296668879797489</v>
      </c>
    </row>
    <row r="705" spans="1:14" x14ac:dyDescent="0.2">
      <c r="A705" s="38" t="s">
        <v>136</v>
      </c>
      <c r="B705" s="38" t="s">
        <v>137</v>
      </c>
      <c r="C705" s="72" t="s">
        <v>45</v>
      </c>
      <c r="D705" s="39">
        <v>100000000</v>
      </c>
      <c r="E705" s="39">
        <v>373731485</v>
      </c>
      <c r="F705" s="39">
        <v>373731485</v>
      </c>
      <c r="G705" s="39">
        <v>0</v>
      </c>
      <c r="H705" s="39">
        <v>0</v>
      </c>
      <c r="I705" s="39">
        <v>0</v>
      </c>
      <c r="J705" s="39">
        <v>367365600.31</v>
      </c>
      <c r="K705" s="39">
        <v>367365600.31</v>
      </c>
      <c r="L705" s="39">
        <v>6365884.6900000004</v>
      </c>
      <c r="M705" s="39">
        <v>6365884.6900000004</v>
      </c>
      <c r="N705" s="48">
        <f t="shared" si="10"/>
        <v>0.98296668879797489</v>
      </c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4E6C-35C8-4655-A93C-88CF5567444D}">
  <dimension ref="A1:N25"/>
  <sheetViews>
    <sheetView topLeftCell="C1" workbookViewId="0">
      <selection activeCell="D2" sqref="D2:N2"/>
    </sheetView>
  </sheetViews>
  <sheetFormatPr baseColWidth="10" defaultColWidth="9.140625" defaultRowHeight="12.75" x14ac:dyDescent="0.2"/>
  <cols>
    <col min="1" max="1" width="16" bestFit="1" customWidth="1"/>
    <col min="2" max="2" width="68.5703125" customWidth="1"/>
    <col min="3" max="3" width="7" bestFit="1" customWidth="1"/>
    <col min="4" max="5" width="20" bestFit="1" customWidth="1"/>
    <col min="6" max="6" width="18" bestFit="1" customWidth="1"/>
    <col min="7" max="7" width="12" bestFit="1" customWidth="1"/>
    <col min="8" max="8" width="14.7109375" customWidth="1"/>
    <col min="9" max="9" width="10.5703125" bestFit="1" customWidth="1"/>
    <col min="10" max="10" width="17.42578125" bestFit="1" customWidth="1"/>
    <col min="11" max="11" width="17" bestFit="1" customWidth="1"/>
    <col min="12" max="12" width="24" bestFit="1" customWidth="1"/>
    <col min="13" max="13" width="21" bestFit="1" customWidth="1"/>
    <col min="14" max="14" width="10.85546875" bestFit="1" customWidth="1"/>
  </cols>
  <sheetData>
    <row r="1" spans="1:14" ht="30.75" thickBot="1" x14ac:dyDescent="0.25">
      <c r="A1" s="4" t="s">
        <v>39</v>
      </c>
      <c r="B1" s="5" t="s">
        <v>40</v>
      </c>
      <c r="C1" s="5" t="s">
        <v>4</v>
      </c>
      <c r="D1" s="5" t="s">
        <v>5</v>
      </c>
      <c r="E1" s="5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7" t="s">
        <v>14</v>
      </c>
      <c r="N1" s="8" t="s">
        <v>15</v>
      </c>
    </row>
    <row r="2" spans="1:14" ht="13.5" thickBot="1" x14ac:dyDescent="0.25">
      <c r="A2" s="59" t="s">
        <v>38</v>
      </c>
      <c r="B2" s="60" t="s">
        <v>217</v>
      </c>
      <c r="C2" s="35"/>
      <c r="D2" s="36">
        <v>191865999718</v>
      </c>
      <c r="E2" s="36">
        <v>191865999718</v>
      </c>
      <c r="F2" s="36">
        <v>191672139718</v>
      </c>
      <c r="G2" s="36">
        <v>0</v>
      </c>
      <c r="H2" s="36">
        <v>0</v>
      </c>
      <c r="I2" s="36">
        <v>0</v>
      </c>
      <c r="J2" s="36">
        <v>184507735279.84</v>
      </c>
      <c r="K2" s="36">
        <v>184507735279.84</v>
      </c>
      <c r="L2" s="36">
        <v>7358264438.1599998</v>
      </c>
      <c r="M2" s="36">
        <v>7164404438.1599998</v>
      </c>
      <c r="N2" s="37">
        <f>+J2/E2</f>
        <v>0.96164894015106894</v>
      </c>
    </row>
    <row r="3" spans="1:14" s="50" customFormat="1" ht="13.5" thickBot="1" x14ac:dyDescent="0.25">
      <c r="A3" s="9" t="s">
        <v>122</v>
      </c>
      <c r="B3" s="10" t="s">
        <v>123</v>
      </c>
      <c r="C3" s="11" t="s">
        <v>45</v>
      </c>
      <c r="D3" s="12">
        <v>191865999718</v>
      </c>
      <c r="E3" s="12">
        <v>191865999718</v>
      </c>
      <c r="F3" s="12">
        <v>191672139718</v>
      </c>
      <c r="G3" s="12">
        <v>0</v>
      </c>
      <c r="H3" s="12">
        <v>0</v>
      </c>
      <c r="I3" s="12">
        <v>0</v>
      </c>
      <c r="J3" s="12">
        <v>184507735279.84</v>
      </c>
      <c r="K3" s="12">
        <v>184507735279.84</v>
      </c>
      <c r="L3" s="12">
        <v>7358264438.1599998</v>
      </c>
      <c r="M3" s="12">
        <v>7164404438.1599998</v>
      </c>
      <c r="N3" s="56">
        <f t="shared" ref="N3:N24" si="0">+J3/E3</f>
        <v>0.96164894015106894</v>
      </c>
    </row>
    <row r="4" spans="1:14" x14ac:dyDescent="0.2">
      <c r="A4" s="42" t="s">
        <v>124</v>
      </c>
      <c r="B4" s="42" t="s">
        <v>125</v>
      </c>
      <c r="C4" s="44" t="s">
        <v>45</v>
      </c>
      <c r="D4" s="43">
        <v>188630299718</v>
      </c>
      <c r="E4" s="43">
        <v>188630299718</v>
      </c>
      <c r="F4" s="43">
        <v>188436439718</v>
      </c>
      <c r="G4" s="43">
        <v>0</v>
      </c>
      <c r="H4" s="43">
        <v>0</v>
      </c>
      <c r="I4" s="43">
        <v>0</v>
      </c>
      <c r="J4" s="43">
        <v>181459775883.29999</v>
      </c>
      <c r="K4" s="43">
        <v>181459775883.29999</v>
      </c>
      <c r="L4" s="43">
        <v>7170523834.6999998</v>
      </c>
      <c r="M4" s="43">
        <v>6976663834.6999998</v>
      </c>
      <c r="N4" s="68">
        <f t="shared" si="0"/>
        <v>0.96198636250157132</v>
      </c>
    </row>
    <row r="5" spans="1:14" x14ac:dyDescent="0.2">
      <c r="A5" s="38" t="s">
        <v>881</v>
      </c>
      <c r="B5" s="38" t="s">
        <v>882</v>
      </c>
      <c r="C5" s="45" t="s">
        <v>45</v>
      </c>
      <c r="D5" s="39">
        <v>33332672918</v>
      </c>
      <c r="E5" s="39">
        <v>33332672918</v>
      </c>
      <c r="F5" s="39">
        <v>33332672918</v>
      </c>
      <c r="G5" s="39">
        <v>0</v>
      </c>
      <c r="H5" s="39">
        <v>0</v>
      </c>
      <c r="I5" s="39">
        <v>0</v>
      </c>
      <c r="J5" s="39">
        <v>32479423248.139999</v>
      </c>
      <c r="K5" s="39">
        <v>32479423248.139999</v>
      </c>
      <c r="L5" s="39">
        <v>853249669.86000001</v>
      </c>
      <c r="M5" s="39">
        <v>853249669.86000001</v>
      </c>
      <c r="N5" s="48">
        <f t="shared" si="0"/>
        <v>0.9744020027449033</v>
      </c>
    </row>
    <row r="6" spans="1:14" x14ac:dyDescent="0.2">
      <c r="A6" s="38" t="s">
        <v>883</v>
      </c>
      <c r="B6" s="38" t="s">
        <v>884</v>
      </c>
      <c r="C6" s="45" t="s">
        <v>45</v>
      </c>
      <c r="D6" s="39">
        <v>193860000</v>
      </c>
      <c r="E6" s="39">
        <v>193860000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193860000</v>
      </c>
      <c r="M6" s="39">
        <v>0</v>
      </c>
      <c r="N6" s="48">
        <f t="shared" si="0"/>
        <v>0</v>
      </c>
    </row>
    <row r="7" spans="1:14" x14ac:dyDescent="0.2">
      <c r="A7" s="38" t="s">
        <v>885</v>
      </c>
      <c r="B7" s="38" t="s">
        <v>886</v>
      </c>
      <c r="C7" s="45" t="s">
        <v>45</v>
      </c>
      <c r="D7" s="39">
        <v>71954820000</v>
      </c>
      <c r="E7" s="39">
        <v>71954820000</v>
      </c>
      <c r="F7" s="39">
        <v>71954820000</v>
      </c>
      <c r="G7" s="39">
        <v>0</v>
      </c>
      <c r="H7" s="39">
        <v>0</v>
      </c>
      <c r="I7" s="39">
        <v>0</v>
      </c>
      <c r="J7" s="39">
        <v>68141095471</v>
      </c>
      <c r="K7" s="39">
        <v>68141095471</v>
      </c>
      <c r="L7" s="39">
        <v>3813724529</v>
      </c>
      <c r="M7" s="39">
        <v>3813724529</v>
      </c>
      <c r="N7" s="48">
        <f t="shared" si="0"/>
        <v>0.94699834522551796</v>
      </c>
    </row>
    <row r="8" spans="1:14" x14ac:dyDescent="0.2">
      <c r="A8" s="38" t="s">
        <v>887</v>
      </c>
      <c r="B8" s="38" t="s">
        <v>888</v>
      </c>
      <c r="C8" s="45" t="s">
        <v>45</v>
      </c>
      <c r="D8" s="39">
        <v>15476728500</v>
      </c>
      <c r="E8" s="39">
        <v>15476728500</v>
      </c>
      <c r="F8" s="39">
        <v>15476728500</v>
      </c>
      <c r="G8" s="39">
        <v>0</v>
      </c>
      <c r="H8" s="39">
        <v>0</v>
      </c>
      <c r="I8" s="39">
        <v>0</v>
      </c>
      <c r="J8" s="39">
        <v>14473340407</v>
      </c>
      <c r="K8" s="39">
        <v>14473340407</v>
      </c>
      <c r="L8" s="39">
        <v>1003388093</v>
      </c>
      <c r="M8" s="39">
        <v>1003388093</v>
      </c>
      <c r="N8" s="48">
        <f t="shared" si="0"/>
        <v>0.93516794631371869</v>
      </c>
    </row>
    <row r="9" spans="1:14" x14ac:dyDescent="0.2">
      <c r="A9" s="38" t="s">
        <v>889</v>
      </c>
      <c r="B9" s="38" t="s">
        <v>890</v>
      </c>
      <c r="C9" s="45" t="s">
        <v>45</v>
      </c>
      <c r="D9" s="39">
        <v>25323948000</v>
      </c>
      <c r="E9" s="39">
        <v>25323948000</v>
      </c>
      <c r="F9" s="39">
        <v>25323948000</v>
      </c>
      <c r="G9" s="39">
        <v>0</v>
      </c>
      <c r="H9" s="39">
        <v>0</v>
      </c>
      <c r="I9" s="39">
        <v>0</v>
      </c>
      <c r="J9" s="39">
        <v>24437086419.880001</v>
      </c>
      <c r="K9" s="39">
        <v>24437086419.880001</v>
      </c>
      <c r="L9" s="39">
        <v>886861580.12</v>
      </c>
      <c r="M9" s="39">
        <v>886861580.12</v>
      </c>
      <c r="N9" s="48">
        <f t="shared" si="0"/>
        <v>0.96497933181192763</v>
      </c>
    </row>
    <row r="10" spans="1:14" x14ac:dyDescent="0.2">
      <c r="A10" s="38" t="s">
        <v>891</v>
      </c>
      <c r="B10" s="38" t="s">
        <v>892</v>
      </c>
      <c r="C10" s="45" t="s">
        <v>45</v>
      </c>
      <c r="D10" s="39">
        <v>36549960300</v>
      </c>
      <c r="E10" s="39">
        <v>36549960300</v>
      </c>
      <c r="F10" s="39">
        <v>36549960300</v>
      </c>
      <c r="G10" s="39">
        <v>0</v>
      </c>
      <c r="H10" s="39">
        <v>0</v>
      </c>
      <c r="I10" s="39">
        <v>0</v>
      </c>
      <c r="J10" s="39">
        <v>36238392392</v>
      </c>
      <c r="K10" s="39">
        <v>36238392392</v>
      </c>
      <c r="L10" s="39">
        <v>311567908</v>
      </c>
      <c r="M10" s="39">
        <v>311567908</v>
      </c>
      <c r="N10" s="48">
        <f t="shared" si="0"/>
        <v>0.99147556097345468</v>
      </c>
    </row>
    <row r="11" spans="1:14" x14ac:dyDescent="0.2">
      <c r="A11" s="38" t="s">
        <v>893</v>
      </c>
      <c r="B11" s="38" t="s">
        <v>894</v>
      </c>
      <c r="C11" s="45" t="s">
        <v>45</v>
      </c>
      <c r="D11" s="39">
        <v>2046060000</v>
      </c>
      <c r="E11" s="39">
        <v>2046060000</v>
      </c>
      <c r="F11" s="39">
        <v>2046060000</v>
      </c>
      <c r="G11" s="39">
        <v>0</v>
      </c>
      <c r="H11" s="39">
        <v>0</v>
      </c>
      <c r="I11" s="39">
        <v>0</v>
      </c>
      <c r="J11" s="39">
        <v>1961437945.28</v>
      </c>
      <c r="K11" s="39">
        <v>1961437945.28</v>
      </c>
      <c r="L11" s="39">
        <v>84622054.719999999</v>
      </c>
      <c r="M11" s="39">
        <v>84622054.719999999</v>
      </c>
      <c r="N11" s="48">
        <f t="shared" si="0"/>
        <v>0.95864145982033766</v>
      </c>
    </row>
    <row r="12" spans="1:14" x14ac:dyDescent="0.2">
      <c r="A12" s="38" t="s">
        <v>895</v>
      </c>
      <c r="B12" s="38" t="s">
        <v>896</v>
      </c>
      <c r="C12" s="45" t="s">
        <v>45</v>
      </c>
      <c r="D12" s="39">
        <v>173250000</v>
      </c>
      <c r="E12" s="39">
        <v>173250000</v>
      </c>
      <c r="F12" s="39">
        <v>173250000</v>
      </c>
      <c r="G12" s="39">
        <v>0</v>
      </c>
      <c r="H12" s="39">
        <v>0</v>
      </c>
      <c r="I12" s="39">
        <v>0</v>
      </c>
      <c r="J12" s="39">
        <v>173250000</v>
      </c>
      <c r="K12" s="39">
        <v>173250000</v>
      </c>
      <c r="L12" s="39">
        <v>0</v>
      </c>
      <c r="M12" s="39">
        <v>0</v>
      </c>
      <c r="N12" s="48">
        <f t="shared" si="0"/>
        <v>1</v>
      </c>
    </row>
    <row r="13" spans="1:14" x14ac:dyDescent="0.2">
      <c r="A13" s="38" t="s">
        <v>897</v>
      </c>
      <c r="B13" s="38" t="s">
        <v>1644</v>
      </c>
      <c r="C13" s="45" t="s">
        <v>45</v>
      </c>
      <c r="D13" s="39">
        <v>2079000000</v>
      </c>
      <c r="E13" s="39">
        <v>2079000000</v>
      </c>
      <c r="F13" s="39">
        <v>2079000000</v>
      </c>
      <c r="G13" s="39">
        <v>0</v>
      </c>
      <c r="H13" s="39">
        <v>0</v>
      </c>
      <c r="I13" s="39">
        <v>0</v>
      </c>
      <c r="J13" s="39">
        <v>2055750000</v>
      </c>
      <c r="K13" s="39">
        <v>2055750000</v>
      </c>
      <c r="L13" s="39">
        <v>23250000</v>
      </c>
      <c r="M13" s="39">
        <v>23250000</v>
      </c>
      <c r="N13" s="48">
        <f t="shared" si="0"/>
        <v>0.98881673881673882</v>
      </c>
    </row>
    <row r="14" spans="1:14" x14ac:dyDescent="0.2">
      <c r="A14" s="38" t="s">
        <v>1645</v>
      </c>
      <c r="B14" s="38" t="s">
        <v>1646</v>
      </c>
      <c r="C14" s="45" t="s">
        <v>45</v>
      </c>
      <c r="D14" s="39">
        <v>1500000000</v>
      </c>
      <c r="E14" s="39">
        <v>1500000000</v>
      </c>
      <c r="F14" s="39">
        <v>1500000000</v>
      </c>
      <c r="G14" s="39">
        <v>0</v>
      </c>
      <c r="H14" s="39">
        <v>0</v>
      </c>
      <c r="I14" s="39">
        <v>0</v>
      </c>
      <c r="J14" s="39">
        <v>1500000000</v>
      </c>
      <c r="K14" s="39">
        <v>1500000000</v>
      </c>
      <c r="L14" s="39">
        <v>0</v>
      </c>
      <c r="M14" s="39">
        <v>0</v>
      </c>
      <c r="N14" s="48">
        <f t="shared" si="0"/>
        <v>1</v>
      </c>
    </row>
    <row r="15" spans="1:14" x14ac:dyDescent="0.2">
      <c r="A15" s="38" t="s">
        <v>898</v>
      </c>
      <c r="B15" s="38" t="s">
        <v>899</v>
      </c>
      <c r="C15" s="45" t="s">
        <v>900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48" t="e">
        <f t="shared" si="0"/>
        <v>#DIV/0!</v>
      </c>
    </row>
    <row r="16" spans="1:14" x14ac:dyDescent="0.2">
      <c r="A16" s="38" t="s">
        <v>901</v>
      </c>
      <c r="B16" s="38" t="s">
        <v>902</v>
      </c>
      <c r="C16" s="45" t="s">
        <v>45</v>
      </c>
      <c r="D16" s="39">
        <v>3235700000</v>
      </c>
      <c r="E16" s="39">
        <v>3235700000</v>
      </c>
      <c r="F16" s="39">
        <v>3235700000</v>
      </c>
      <c r="G16" s="39">
        <v>0</v>
      </c>
      <c r="H16" s="39">
        <v>0</v>
      </c>
      <c r="I16" s="39">
        <v>0</v>
      </c>
      <c r="J16" s="39">
        <v>3047959396.54</v>
      </c>
      <c r="K16" s="39">
        <v>3047959396.54</v>
      </c>
      <c r="L16" s="39">
        <v>187740603.46000001</v>
      </c>
      <c r="M16" s="39">
        <v>187740603.46000001</v>
      </c>
      <c r="N16" s="48">
        <f t="shared" si="0"/>
        <v>0.94197836528108292</v>
      </c>
    </row>
    <row r="17" spans="1:14" x14ac:dyDescent="0.2">
      <c r="A17" s="38" t="s">
        <v>903</v>
      </c>
      <c r="B17" s="38" t="s">
        <v>1647</v>
      </c>
      <c r="C17" s="45" t="s">
        <v>45</v>
      </c>
      <c r="D17" s="39">
        <v>2293440000</v>
      </c>
      <c r="E17" s="39">
        <v>2293440000</v>
      </c>
      <c r="F17" s="39">
        <v>2293440000</v>
      </c>
      <c r="G17" s="39">
        <v>0</v>
      </c>
      <c r="H17" s="39">
        <v>0</v>
      </c>
      <c r="I17" s="39">
        <v>0</v>
      </c>
      <c r="J17" s="39">
        <v>2150882252.54</v>
      </c>
      <c r="K17" s="39">
        <v>2150882252.54</v>
      </c>
      <c r="L17" s="39">
        <v>142557747.46000001</v>
      </c>
      <c r="M17" s="39">
        <v>142557747.46000001</v>
      </c>
      <c r="N17" s="48">
        <f t="shared" si="0"/>
        <v>0.93784108262697086</v>
      </c>
    </row>
    <row r="18" spans="1:14" x14ac:dyDescent="0.2">
      <c r="A18" s="38" t="s">
        <v>904</v>
      </c>
      <c r="B18" s="38" t="s">
        <v>905</v>
      </c>
      <c r="C18" s="45" t="s">
        <v>45</v>
      </c>
      <c r="D18" s="39">
        <v>95760000</v>
      </c>
      <c r="E18" s="39">
        <v>95760000</v>
      </c>
      <c r="F18" s="39">
        <v>95760000</v>
      </c>
      <c r="G18" s="39">
        <v>0</v>
      </c>
      <c r="H18" s="39">
        <v>0</v>
      </c>
      <c r="I18" s="39">
        <v>0</v>
      </c>
      <c r="J18" s="39">
        <v>91259491</v>
      </c>
      <c r="K18" s="39">
        <v>91259491</v>
      </c>
      <c r="L18" s="39">
        <v>4500509</v>
      </c>
      <c r="M18" s="39">
        <v>4500509</v>
      </c>
      <c r="N18" s="48">
        <f t="shared" si="0"/>
        <v>0.95300220342522979</v>
      </c>
    </row>
    <row r="19" spans="1:14" x14ac:dyDescent="0.2">
      <c r="A19" s="38" t="s">
        <v>906</v>
      </c>
      <c r="B19" s="38" t="s">
        <v>907</v>
      </c>
      <c r="C19" s="45" t="s">
        <v>45</v>
      </c>
      <c r="D19" s="39">
        <v>450500000</v>
      </c>
      <c r="E19" s="39">
        <v>450500000</v>
      </c>
      <c r="F19" s="39">
        <v>450500000</v>
      </c>
      <c r="G19" s="39">
        <v>0</v>
      </c>
      <c r="H19" s="39">
        <v>0</v>
      </c>
      <c r="I19" s="39">
        <v>0</v>
      </c>
      <c r="J19" s="39">
        <v>409817653</v>
      </c>
      <c r="K19" s="39">
        <v>409817653</v>
      </c>
      <c r="L19" s="39">
        <v>40682347</v>
      </c>
      <c r="M19" s="39">
        <v>40682347</v>
      </c>
      <c r="N19" s="48">
        <f t="shared" si="0"/>
        <v>0.90969512319644841</v>
      </c>
    </row>
    <row r="20" spans="1:14" ht="13.5" thickBot="1" x14ac:dyDescent="0.25">
      <c r="A20" s="40" t="s">
        <v>908</v>
      </c>
      <c r="B20" s="40" t="s">
        <v>909</v>
      </c>
      <c r="C20" s="46" t="s">
        <v>45</v>
      </c>
      <c r="D20" s="41">
        <v>396000000</v>
      </c>
      <c r="E20" s="41">
        <v>396000000</v>
      </c>
      <c r="F20" s="41">
        <v>396000000</v>
      </c>
      <c r="G20" s="41">
        <v>0</v>
      </c>
      <c r="H20" s="41">
        <v>0</v>
      </c>
      <c r="I20" s="41">
        <v>0</v>
      </c>
      <c r="J20" s="41">
        <v>396000000</v>
      </c>
      <c r="K20" s="41">
        <v>396000000</v>
      </c>
      <c r="L20" s="41">
        <v>0</v>
      </c>
      <c r="M20" s="41">
        <v>0</v>
      </c>
      <c r="N20" s="69">
        <f t="shared" si="0"/>
        <v>1</v>
      </c>
    </row>
    <row r="21" spans="1:14" s="50" customFormat="1" ht="13.5" thickBot="1" x14ac:dyDescent="0.25">
      <c r="A21" s="9" t="s">
        <v>910</v>
      </c>
      <c r="B21" s="10" t="s">
        <v>911</v>
      </c>
      <c r="C21" s="11" t="s">
        <v>912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56" t="e">
        <f t="shared" si="0"/>
        <v>#DIV/0!</v>
      </c>
    </row>
    <row r="22" spans="1:14" x14ac:dyDescent="0.2">
      <c r="A22" s="42" t="s">
        <v>913</v>
      </c>
      <c r="B22" s="42" t="s">
        <v>914</v>
      </c>
      <c r="C22" s="44" t="s">
        <v>912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68" t="e">
        <f t="shared" si="0"/>
        <v>#DIV/0!</v>
      </c>
    </row>
    <row r="23" spans="1:14" x14ac:dyDescent="0.2">
      <c r="A23" s="38" t="s">
        <v>917</v>
      </c>
      <c r="B23" s="38" t="s">
        <v>918</v>
      </c>
      <c r="C23" s="45" t="s">
        <v>919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48" t="e">
        <f t="shared" si="0"/>
        <v>#DIV/0!</v>
      </c>
    </row>
    <row r="24" spans="1:14" x14ac:dyDescent="0.2">
      <c r="A24" s="38" t="s">
        <v>915</v>
      </c>
      <c r="B24" s="38" t="s">
        <v>916</v>
      </c>
      <c r="C24" s="45" t="s">
        <v>912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48" t="e">
        <f t="shared" si="0"/>
        <v>#DIV/0!</v>
      </c>
    </row>
    <row r="25" spans="1:14" x14ac:dyDescent="0.2">
      <c r="A25" s="38" t="s">
        <v>920</v>
      </c>
      <c r="B25" s="38" t="s">
        <v>921</v>
      </c>
      <c r="C25" s="45" t="s">
        <v>922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48" t="e">
        <f>+J25/E25</f>
        <v>#DIV/0!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TOTAL</vt:lpstr>
      <vt:lpstr>GESTION INTRA</vt:lpstr>
      <vt:lpstr>RECTORIA</vt:lpstr>
      <vt:lpstr>PCT</vt:lpstr>
      <vt:lpstr>CTAMS</vt:lpstr>
      <vt:lpstr>OCIS</vt:lpstr>
      <vt:lpstr>CNVE</vt:lpstr>
      <vt:lpstr>CEN-CINAI</vt:lpstr>
      <vt:lpstr>TRANSFERENCIAS</vt:lpstr>
      <vt:lpstr>INCIENSA</vt:lpstr>
      <vt:lpstr>IAFA</vt:lpstr>
      <vt:lpstr>CONIS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Esteban</cp:lastModifiedBy>
  <cp:revision>1</cp:revision>
  <dcterms:created xsi:type="dcterms:W3CDTF">2023-05-18T15:12:03Z</dcterms:created>
  <dcterms:modified xsi:type="dcterms:W3CDTF">2023-08-11T20:49:54Z</dcterms:modified>
  <cp:category/>
  <cp:contentStatus/>
</cp:coreProperties>
</file>