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jorge_cubillo_misalud_go_cr/Documents/Asistente/Compartida/Transparencia/2023/Ejecucón Presupuestaria/Gobierno/"/>
    </mc:Choice>
  </mc:AlternateContent>
  <xr:revisionPtr revIDLastSave="964" documentId="8_{101C618E-1375-48FB-8FF2-41C6C22231F7}" xr6:coauthVersionLast="47" xr6:coauthVersionMax="47" xr10:uidLastSave="{3ECFE7D5-A8F5-4318-A135-95963501DFD4}"/>
  <bookViews>
    <workbookView xWindow="-120" yWindow="-120" windowWidth="29040" windowHeight="15720" tabRatio="905" xr2:uid="{00000000-000D-0000-FFFF-FFFF00000000}"/>
  </bookViews>
  <sheets>
    <sheet name="TOTAL" sheetId="2" r:id="rId1"/>
    <sheet name="GESTION INTRA" sheetId="13" r:id="rId2"/>
    <sheet name="RECTORIA" sheetId="14" r:id="rId3"/>
    <sheet name="PCT" sheetId="15" r:id="rId4"/>
    <sheet name="CTAMS" sheetId="16" r:id="rId5"/>
    <sheet name="OCIS" sheetId="17" r:id="rId6"/>
    <sheet name="CNVE" sheetId="18" r:id="rId7"/>
    <sheet name="CEN-CINAI" sheetId="19" r:id="rId8"/>
    <sheet name="TRANSFERENCIAS" sheetId="20" r:id="rId9"/>
    <sheet name="INCIENSA" sheetId="21" r:id="rId10"/>
    <sheet name="IAFA" sheetId="22" r:id="rId11"/>
    <sheet name="CONIS" sheetId="23" r:id="rId12"/>
  </sheets>
  <definedNames>
    <definedName name="_xlnm.Print_Area" localSheetId="1">'GESTION INTRA'!$A$1:$N$67</definedName>
    <definedName name="_xlnm.Print_Area" localSheetId="2">RECTORIA!$A$1:$N$67</definedName>
    <definedName name="_xlnm.Print_Area" localSheetId="0">TOTAL!$A$1:$N$17</definedName>
    <definedName name="_xlnm.Print_Area" localSheetId="8">TRANSFERENCIAS!$A$1:$N$30</definedName>
    <definedName name="_xlnm.Print_Titles" localSheetId="7">'CEN-CINAI'!$1:$7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23" l="1"/>
  <c r="N21" i="23"/>
  <c r="N20" i="23"/>
  <c r="N19" i="23"/>
  <c r="N18" i="23"/>
  <c r="N17" i="23"/>
  <c r="N16" i="23"/>
  <c r="N15" i="23"/>
  <c r="N14" i="23"/>
  <c r="N13" i="23"/>
  <c r="N12" i="23"/>
  <c r="N11" i="23"/>
  <c r="N10" i="23"/>
  <c r="N9" i="23"/>
  <c r="N8" i="23"/>
  <c r="N7" i="23"/>
  <c r="N134" i="22"/>
  <c r="N133" i="22"/>
  <c r="N132" i="22"/>
  <c r="N131" i="22"/>
  <c r="N130" i="22"/>
  <c r="N129" i="22"/>
  <c r="N128" i="22"/>
  <c r="N127" i="22"/>
  <c r="N126" i="22"/>
  <c r="N125" i="22"/>
  <c r="N124" i="22"/>
  <c r="N123" i="22"/>
  <c r="N122" i="22"/>
  <c r="N121" i="22"/>
  <c r="N120" i="22"/>
  <c r="N119" i="22"/>
  <c r="N118" i="22"/>
  <c r="N117" i="22"/>
  <c r="N116" i="22"/>
  <c r="N115" i="22"/>
  <c r="N114" i="22"/>
  <c r="N113" i="22"/>
  <c r="N112" i="22"/>
  <c r="N111" i="22"/>
  <c r="N110" i="22"/>
  <c r="N109" i="22"/>
  <c r="N108" i="22"/>
  <c r="N107" i="22"/>
  <c r="N106" i="22"/>
  <c r="N105" i="22"/>
  <c r="N104" i="22"/>
  <c r="N103" i="22"/>
  <c r="N102" i="22"/>
  <c r="N101" i="22"/>
  <c r="N100" i="22"/>
  <c r="N99" i="22"/>
  <c r="N98" i="22"/>
  <c r="N97" i="22"/>
  <c r="N96" i="22"/>
  <c r="N95" i="22"/>
  <c r="N94" i="22"/>
  <c r="N93" i="22"/>
  <c r="N92" i="22"/>
  <c r="N91" i="22"/>
  <c r="N90" i="22"/>
  <c r="N89" i="22"/>
  <c r="N88" i="22"/>
  <c r="N87" i="22"/>
  <c r="N86" i="22"/>
  <c r="N85" i="22"/>
  <c r="N84" i="22"/>
  <c r="N83" i="22"/>
  <c r="N82" i="22"/>
  <c r="N81" i="22"/>
  <c r="N80" i="22"/>
  <c r="N79" i="22"/>
  <c r="N78" i="22"/>
  <c r="N77" i="22"/>
  <c r="N76" i="22"/>
  <c r="N75" i="22"/>
  <c r="N74" i="22"/>
  <c r="N73" i="22"/>
  <c r="N72" i="22"/>
  <c r="N71" i="22"/>
  <c r="N70" i="22"/>
  <c r="N69" i="22"/>
  <c r="N68" i="22"/>
  <c r="N67" i="22"/>
  <c r="N66" i="22"/>
  <c r="N65" i="22"/>
  <c r="N64" i="22"/>
  <c r="N63" i="22"/>
  <c r="N62" i="22"/>
  <c r="N61" i="22"/>
  <c r="N60" i="22"/>
  <c r="N59" i="22"/>
  <c r="N58" i="22"/>
  <c r="N57" i="22"/>
  <c r="N56" i="22"/>
  <c r="N55" i="22"/>
  <c r="N54" i="22"/>
  <c r="N53" i="22"/>
  <c r="N52" i="22"/>
  <c r="N51" i="22"/>
  <c r="N50" i="22"/>
  <c r="N49" i="22"/>
  <c r="N48" i="22"/>
  <c r="N47" i="22"/>
  <c r="N46" i="22"/>
  <c r="N45" i="22"/>
  <c r="N44" i="22"/>
  <c r="N43" i="22"/>
  <c r="N42" i="22"/>
  <c r="N41" i="22"/>
  <c r="N40" i="22"/>
  <c r="N39" i="22"/>
  <c r="N38" i="22"/>
  <c r="N37" i="22"/>
  <c r="N36" i="22"/>
  <c r="N35" i="22"/>
  <c r="N34" i="22"/>
  <c r="N33" i="22"/>
  <c r="N32" i="22"/>
  <c r="N31" i="22"/>
  <c r="N30" i="22"/>
  <c r="N29" i="22"/>
  <c r="N28" i="22"/>
  <c r="N27" i="22"/>
  <c r="N26" i="22"/>
  <c r="N25" i="22"/>
  <c r="N24" i="22"/>
  <c r="N23" i="22"/>
  <c r="N22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N9" i="22"/>
  <c r="N8" i="22"/>
  <c r="N7" i="22"/>
  <c r="N112" i="21"/>
  <c r="N111" i="21"/>
  <c r="N110" i="21"/>
  <c r="N109" i="21"/>
  <c r="N108" i="21"/>
  <c r="N107" i="21"/>
  <c r="N106" i="21"/>
  <c r="N105" i="21"/>
  <c r="N104" i="21"/>
  <c r="N103" i="21"/>
  <c r="N102" i="21"/>
  <c r="N101" i="21"/>
  <c r="N100" i="21"/>
  <c r="N99" i="21"/>
  <c r="N98" i="21"/>
  <c r="N97" i="21"/>
  <c r="N96" i="21"/>
  <c r="N95" i="21"/>
  <c r="N94" i="21"/>
  <c r="N93" i="21"/>
  <c r="N92" i="21"/>
  <c r="N91" i="21"/>
  <c r="N90" i="21"/>
  <c r="N89" i="21"/>
  <c r="N88" i="21"/>
  <c r="N87" i="21"/>
  <c r="N86" i="21"/>
  <c r="N85" i="21"/>
  <c r="N84" i="21"/>
  <c r="N83" i="21"/>
  <c r="N82" i="21"/>
  <c r="N81" i="21"/>
  <c r="N80" i="21"/>
  <c r="N79" i="21"/>
  <c r="N78" i="21"/>
  <c r="N77" i="21"/>
  <c r="N76" i="21"/>
  <c r="N75" i="21"/>
  <c r="N74" i="21"/>
  <c r="N73" i="21"/>
  <c r="N72" i="21"/>
  <c r="N71" i="21"/>
  <c r="N70" i="21"/>
  <c r="N69" i="21"/>
  <c r="N68" i="21"/>
  <c r="N67" i="21"/>
  <c r="N66" i="21"/>
  <c r="N65" i="21"/>
  <c r="N64" i="21"/>
  <c r="N63" i="21"/>
  <c r="N62" i="21"/>
  <c r="N61" i="21"/>
  <c r="N60" i="21"/>
  <c r="N59" i="21"/>
  <c r="N58" i="21"/>
  <c r="N57" i="21"/>
  <c r="N56" i="21"/>
  <c r="N55" i="21"/>
  <c r="N54" i="21"/>
  <c r="N53" i="21"/>
  <c r="N52" i="21"/>
  <c r="N51" i="21"/>
  <c r="N50" i="21"/>
  <c r="N49" i="21"/>
  <c r="N48" i="21"/>
  <c r="N46" i="21"/>
  <c r="N45" i="21"/>
  <c r="N44" i="21"/>
  <c r="N43" i="21"/>
  <c r="N42" i="21"/>
  <c r="N41" i="21"/>
  <c r="N40" i="21"/>
  <c r="N39" i="21"/>
  <c r="N38" i="21"/>
  <c r="N37" i="21"/>
  <c r="N36" i="21"/>
  <c r="N35" i="21"/>
  <c r="N34" i="21"/>
  <c r="N33" i="21"/>
  <c r="N32" i="21"/>
  <c r="N31" i="21"/>
  <c r="N30" i="21"/>
  <c r="N29" i="21"/>
  <c r="N28" i="21"/>
  <c r="N27" i="21"/>
  <c r="N26" i="21"/>
  <c r="N25" i="21"/>
  <c r="N24" i="21"/>
  <c r="N23" i="21"/>
  <c r="N22" i="21"/>
  <c r="N21" i="21"/>
  <c r="N20" i="21"/>
  <c r="N19" i="21"/>
  <c r="N18" i="21"/>
  <c r="N17" i="21"/>
  <c r="N16" i="21"/>
  <c r="N15" i="21"/>
  <c r="N14" i="21"/>
  <c r="N13" i="21"/>
  <c r="N12" i="21"/>
  <c r="N11" i="21"/>
  <c r="N10" i="21"/>
  <c r="N9" i="21"/>
  <c r="N8" i="21"/>
  <c r="N7" i="21"/>
  <c r="N30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708" i="19"/>
  <c r="N707" i="19"/>
  <c r="N706" i="19"/>
  <c r="N705" i="19"/>
  <c r="N704" i="19"/>
  <c r="N703" i="19"/>
  <c r="N702" i="19"/>
  <c r="N698" i="19"/>
  <c r="N697" i="19"/>
  <c r="N696" i="19"/>
  <c r="N695" i="19"/>
  <c r="N694" i="19"/>
  <c r="N692" i="19"/>
  <c r="N691" i="19"/>
  <c r="N690" i="19"/>
  <c r="N689" i="19"/>
  <c r="N685" i="19"/>
  <c r="N684" i="19"/>
  <c r="N683" i="19"/>
  <c r="N681" i="19"/>
  <c r="N680" i="19"/>
  <c r="N679" i="19"/>
  <c r="N677" i="19"/>
  <c r="N676" i="19"/>
  <c r="N674" i="19"/>
  <c r="N673" i="19"/>
  <c r="N672" i="19"/>
  <c r="N671" i="19"/>
  <c r="N670" i="19"/>
  <c r="N669" i="19"/>
  <c r="N668" i="19"/>
  <c r="N667" i="19"/>
  <c r="N666" i="19"/>
  <c r="N665" i="19"/>
  <c r="N664" i="19"/>
  <c r="N663" i="19"/>
  <c r="N662" i="19"/>
  <c r="N661" i="19"/>
  <c r="N660" i="19"/>
  <c r="N659" i="19"/>
  <c r="N658" i="19"/>
  <c r="N657" i="19"/>
  <c r="N656" i="19"/>
  <c r="N655" i="19"/>
  <c r="N654" i="19"/>
  <c r="N653" i="19"/>
  <c r="N652" i="19"/>
  <c r="N651" i="19"/>
  <c r="N650" i="19"/>
  <c r="N649" i="19"/>
  <c r="N648" i="19"/>
  <c r="N647" i="19"/>
  <c r="N646" i="19"/>
  <c r="N645" i="19"/>
  <c r="N644" i="19"/>
  <c r="N643" i="19"/>
  <c r="N642" i="19"/>
  <c r="N641" i="19"/>
  <c r="N640" i="19"/>
  <c r="N639" i="19"/>
  <c r="N638" i="19"/>
  <c r="N637" i="19"/>
  <c r="N636" i="19"/>
  <c r="N635" i="19"/>
  <c r="N634" i="19"/>
  <c r="N633" i="19"/>
  <c r="N632" i="19"/>
  <c r="N631" i="19"/>
  <c r="N630" i="19"/>
  <c r="N629" i="19"/>
  <c r="N628" i="19"/>
  <c r="N627" i="19"/>
  <c r="N626" i="19"/>
  <c r="N625" i="19"/>
  <c r="N624" i="19"/>
  <c r="N623" i="19"/>
  <c r="N622" i="19"/>
  <c r="N621" i="19"/>
  <c r="N620" i="19"/>
  <c r="N619" i="19"/>
  <c r="N618" i="19"/>
  <c r="N617" i="19"/>
  <c r="N616" i="19"/>
  <c r="N615" i="19"/>
  <c r="N614" i="19"/>
  <c r="N613" i="19"/>
  <c r="N612" i="19"/>
  <c r="N611" i="19"/>
  <c r="N610" i="19"/>
  <c r="N609" i="19"/>
  <c r="N608" i="19"/>
  <c r="N607" i="19"/>
  <c r="N606" i="19"/>
  <c r="N605" i="19"/>
  <c r="N604" i="19"/>
  <c r="N603" i="19"/>
  <c r="N602" i="19"/>
  <c r="N601" i="19"/>
  <c r="N600" i="19"/>
  <c r="N599" i="19"/>
  <c r="N598" i="19"/>
  <c r="N597" i="19"/>
  <c r="N596" i="19"/>
  <c r="N595" i="19"/>
  <c r="N594" i="19"/>
  <c r="N593" i="19"/>
  <c r="N592" i="19"/>
  <c r="N591" i="19"/>
  <c r="N590" i="19"/>
  <c r="N589" i="19"/>
  <c r="N588" i="19"/>
  <c r="N587" i="19"/>
  <c r="N586" i="19"/>
  <c r="N585" i="19"/>
  <c r="N584" i="19"/>
  <c r="N583" i="19"/>
  <c r="N582" i="19"/>
  <c r="N581" i="19"/>
  <c r="N580" i="19"/>
  <c r="N579" i="19"/>
  <c r="N578" i="19"/>
  <c r="N577" i="19"/>
  <c r="N576" i="19"/>
  <c r="N575" i="19"/>
  <c r="N574" i="19"/>
  <c r="N573" i="19"/>
  <c r="N572" i="19"/>
  <c r="N571" i="19"/>
  <c r="N570" i="19"/>
  <c r="N569" i="19"/>
  <c r="N568" i="19"/>
  <c r="N567" i="19"/>
  <c r="N566" i="19"/>
  <c r="N565" i="19"/>
  <c r="N564" i="19"/>
  <c r="N563" i="19"/>
  <c r="N562" i="19"/>
  <c r="N561" i="19"/>
  <c r="N560" i="19"/>
  <c r="N559" i="19"/>
  <c r="N558" i="19"/>
  <c r="N557" i="19"/>
  <c r="N556" i="19"/>
  <c r="N555" i="19"/>
  <c r="N554" i="19"/>
  <c r="N553" i="19"/>
  <c r="N552" i="19"/>
  <c r="N551" i="19"/>
  <c r="N549" i="19"/>
  <c r="N547" i="19"/>
  <c r="N546" i="19"/>
  <c r="N545" i="19"/>
  <c r="N544" i="19"/>
  <c r="N542" i="19"/>
  <c r="N541" i="19"/>
  <c r="N539" i="19"/>
  <c r="N538" i="19"/>
  <c r="N537" i="19"/>
  <c r="N536" i="19"/>
  <c r="N535" i="19"/>
  <c r="N534" i="19"/>
  <c r="N533" i="19"/>
  <c r="N532" i="19"/>
  <c r="N531" i="19"/>
  <c r="N530" i="19"/>
  <c r="N529" i="19"/>
  <c r="N528" i="19"/>
  <c r="N527" i="19"/>
  <c r="N526" i="19"/>
  <c r="N524" i="19"/>
  <c r="N520" i="19"/>
  <c r="N519" i="19"/>
  <c r="N518" i="19"/>
  <c r="N517" i="19"/>
  <c r="N516" i="19"/>
  <c r="N515" i="19"/>
  <c r="N514" i="19"/>
  <c r="N513" i="19"/>
  <c r="N512" i="19"/>
  <c r="N511" i="19"/>
  <c r="N510" i="19"/>
  <c r="N509" i="19"/>
  <c r="N508" i="19"/>
  <c r="N507" i="19"/>
  <c r="N506" i="19"/>
  <c r="N505" i="19"/>
  <c r="N504" i="19"/>
  <c r="N503" i="19"/>
  <c r="N502" i="19"/>
  <c r="N501" i="19"/>
  <c r="N500" i="19"/>
  <c r="N499" i="19"/>
  <c r="N498" i="19"/>
  <c r="N497" i="19"/>
  <c r="N496" i="19"/>
  <c r="N495" i="19"/>
  <c r="N494" i="19"/>
  <c r="N493" i="19"/>
  <c r="N492" i="19"/>
  <c r="N491" i="19"/>
  <c r="N490" i="19"/>
  <c r="N489" i="19"/>
  <c r="N488" i="19"/>
  <c r="N487" i="19"/>
  <c r="N486" i="19"/>
  <c r="N485" i="19"/>
  <c r="N484" i="19"/>
  <c r="N483" i="19"/>
  <c r="N482" i="19"/>
  <c r="N481" i="19"/>
  <c r="N480" i="19"/>
  <c r="N479" i="19"/>
  <c r="N478" i="19"/>
  <c r="N477" i="19"/>
  <c r="N476" i="19"/>
  <c r="N475" i="19"/>
  <c r="N474" i="19"/>
  <c r="N473" i="19"/>
  <c r="N472" i="19"/>
  <c r="N471" i="19"/>
  <c r="N470" i="19"/>
  <c r="N469" i="19"/>
  <c r="N468" i="19"/>
  <c r="N467" i="19"/>
  <c r="N466" i="19"/>
  <c r="N465" i="19"/>
  <c r="N464" i="19"/>
  <c r="N463" i="19"/>
  <c r="N462" i="19"/>
  <c r="N461" i="19"/>
  <c r="N460" i="19"/>
  <c r="N459" i="19"/>
  <c r="N458" i="19"/>
  <c r="N457" i="19"/>
  <c r="N456" i="19"/>
  <c r="N455" i="19"/>
  <c r="N454" i="19"/>
  <c r="N453" i="19"/>
  <c r="N452" i="19"/>
  <c r="N451" i="19"/>
  <c r="N450" i="19"/>
  <c r="N449" i="19"/>
  <c r="N448" i="19"/>
  <c r="N447" i="19"/>
  <c r="N446" i="19"/>
  <c r="N445" i="19"/>
  <c r="N444" i="19"/>
  <c r="N443" i="19"/>
  <c r="N442" i="19"/>
  <c r="N441" i="19"/>
  <c r="N440" i="19"/>
  <c r="N439" i="19"/>
  <c r="N438" i="19"/>
  <c r="N437" i="19"/>
  <c r="N436" i="19"/>
  <c r="N435" i="19"/>
  <c r="N434" i="19"/>
  <c r="N433" i="19"/>
  <c r="N432" i="19"/>
  <c r="N431" i="19"/>
  <c r="N430" i="19"/>
  <c r="N429" i="19"/>
  <c r="N428" i="19"/>
  <c r="N427" i="19"/>
  <c r="N426" i="19"/>
  <c r="N425" i="19"/>
  <c r="N424" i="19"/>
  <c r="N423" i="19"/>
  <c r="N422" i="19"/>
  <c r="N421" i="19"/>
  <c r="N420" i="19"/>
  <c r="N419" i="19"/>
  <c r="N418" i="19"/>
  <c r="N417" i="19"/>
  <c r="N416" i="19"/>
  <c r="N415" i="19"/>
  <c r="N414" i="19"/>
  <c r="N413" i="19"/>
  <c r="N412" i="19"/>
  <c r="N411" i="19"/>
  <c r="N410" i="19"/>
  <c r="N409" i="19"/>
  <c r="N408" i="19"/>
  <c r="N407" i="19"/>
  <c r="N406" i="19"/>
  <c r="N405" i="19"/>
  <c r="N404" i="19"/>
  <c r="N403" i="19"/>
  <c r="N402" i="19"/>
  <c r="N401" i="19"/>
  <c r="N400" i="19"/>
  <c r="N399" i="19"/>
  <c r="N398" i="19"/>
  <c r="N397" i="19"/>
  <c r="N396" i="19"/>
  <c r="N395" i="19"/>
  <c r="N394" i="19"/>
  <c r="N393" i="19"/>
  <c r="N392" i="19"/>
  <c r="N391" i="19"/>
  <c r="N390" i="19"/>
  <c r="N389" i="19"/>
  <c r="N388" i="19"/>
  <c r="N387" i="19"/>
  <c r="N386" i="19"/>
  <c r="N385" i="19"/>
  <c r="N384" i="19"/>
  <c r="N382" i="19"/>
  <c r="N381" i="19"/>
  <c r="N379" i="19"/>
  <c r="N378" i="19"/>
  <c r="N377" i="19"/>
  <c r="N376" i="19"/>
  <c r="N375" i="19"/>
  <c r="N373" i="19"/>
  <c r="N372" i="19"/>
  <c r="N371" i="19"/>
  <c r="N370" i="19"/>
  <c r="N369" i="19"/>
  <c r="N368" i="19"/>
  <c r="N367" i="19"/>
  <c r="N366" i="19"/>
  <c r="N365" i="19"/>
  <c r="N364" i="19"/>
  <c r="N362" i="19"/>
  <c r="N361" i="19"/>
  <c r="N359" i="19"/>
  <c r="N358" i="19"/>
  <c r="N357" i="19"/>
  <c r="N356" i="19"/>
  <c r="N355" i="19"/>
  <c r="N354" i="19"/>
  <c r="N353" i="19"/>
  <c r="N352" i="19"/>
  <c r="N351" i="19"/>
  <c r="N350" i="19"/>
  <c r="N349" i="19"/>
  <c r="N348" i="19"/>
  <c r="N347" i="19"/>
  <c r="N346" i="19"/>
  <c r="N345" i="19"/>
  <c r="N344" i="19"/>
  <c r="N343" i="19"/>
  <c r="N342" i="19"/>
  <c r="N341" i="19"/>
  <c r="N340" i="19"/>
  <c r="N339" i="19"/>
  <c r="N337" i="19"/>
  <c r="N336" i="19"/>
  <c r="N335" i="19"/>
  <c r="N334" i="19"/>
  <c r="N333" i="19"/>
  <c r="N332" i="19"/>
  <c r="N329" i="19"/>
  <c r="N328" i="19"/>
  <c r="N326" i="19"/>
  <c r="N325" i="19"/>
  <c r="N324" i="19"/>
  <c r="N322" i="19"/>
  <c r="N321" i="19"/>
  <c r="N320" i="19"/>
  <c r="N319" i="19"/>
  <c r="N317" i="19"/>
  <c r="N316" i="19"/>
  <c r="N315" i="19"/>
  <c r="N314" i="19"/>
  <c r="N313" i="19"/>
  <c r="N312" i="19"/>
  <c r="N311" i="19"/>
  <c r="N310" i="19"/>
  <c r="N309" i="19"/>
  <c r="N308" i="19"/>
  <c r="N307" i="19"/>
  <c r="N306" i="19"/>
  <c r="N305" i="19"/>
  <c r="N304" i="19"/>
  <c r="N303" i="19"/>
  <c r="N302" i="19"/>
  <c r="N301" i="19"/>
  <c r="N300" i="19"/>
  <c r="N299" i="19"/>
  <c r="N298" i="19"/>
  <c r="N297" i="19"/>
  <c r="N296" i="19"/>
  <c r="N295" i="19"/>
  <c r="N294" i="19"/>
  <c r="N293" i="19"/>
  <c r="N292" i="19"/>
  <c r="N291" i="19"/>
  <c r="N290" i="19"/>
  <c r="N289" i="19"/>
  <c r="N288" i="19"/>
  <c r="N287" i="19"/>
  <c r="N286" i="19"/>
  <c r="N285" i="19"/>
  <c r="N284" i="19"/>
  <c r="N283" i="19"/>
  <c r="N282" i="19"/>
  <c r="N281" i="19"/>
  <c r="N280" i="19"/>
  <c r="N279" i="19"/>
  <c r="N278" i="19"/>
  <c r="N277" i="19"/>
  <c r="N276" i="19"/>
  <c r="N275" i="19"/>
  <c r="N274" i="19"/>
  <c r="N273" i="19"/>
  <c r="N272" i="19"/>
  <c r="N271" i="19"/>
  <c r="N270" i="19"/>
  <c r="N269" i="19"/>
  <c r="N268" i="19"/>
  <c r="N267" i="19"/>
  <c r="N266" i="19"/>
  <c r="N265" i="19"/>
  <c r="N264" i="19"/>
  <c r="N263" i="19"/>
  <c r="N262" i="19"/>
  <c r="N261" i="19"/>
  <c r="N260" i="19"/>
  <c r="N259" i="19"/>
  <c r="N258" i="19"/>
  <c r="N257" i="19"/>
  <c r="N256" i="19"/>
  <c r="N255" i="19"/>
  <c r="N254" i="19"/>
  <c r="N253" i="19"/>
  <c r="N252" i="19"/>
  <c r="N251" i="19"/>
  <c r="N250" i="19"/>
  <c r="N249" i="19"/>
  <c r="N248" i="19"/>
  <c r="N247" i="19"/>
  <c r="N246" i="19"/>
  <c r="N245" i="19"/>
  <c r="N244" i="19"/>
  <c r="N243" i="19"/>
  <c r="N242" i="19"/>
  <c r="N241" i="19"/>
  <c r="N240" i="19"/>
  <c r="N239" i="19"/>
  <c r="N238" i="19"/>
  <c r="N237" i="19"/>
  <c r="N236" i="19"/>
  <c r="N235" i="19"/>
  <c r="N234" i="19"/>
  <c r="N233" i="19"/>
  <c r="N232" i="19"/>
  <c r="N230" i="19"/>
  <c r="N229" i="19"/>
  <c r="N228" i="19"/>
  <c r="N227" i="19"/>
  <c r="N226" i="19"/>
  <c r="N225" i="19"/>
  <c r="N224" i="19"/>
  <c r="N222" i="19"/>
  <c r="N221" i="19"/>
  <c r="N220" i="19"/>
  <c r="N219" i="19"/>
  <c r="N218" i="19"/>
  <c r="N217" i="19"/>
  <c r="N216" i="19"/>
  <c r="N215" i="19"/>
  <c r="N214" i="19"/>
  <c r="N213" i="19"/>
  <c r="N212" i="19"/>
  <c r="N211" i="19"/>
  <c r="N210" i="19"/>
  <c r="N208" i="19"/>
  <c r="N207" i="19"/>
  <c r="N205" i="19"/>
  <c r="N204" i="19"/>
  <c r="N203" i="19"/>
  <c r="N202" i="19"/>
  <c r="N201" i="19"/>
  <c r="N200" i="19"/>
  <c r="N199" i="19"/>
  <c r="N198" i="19"/>
  <c r="N197" i="19"/>
  <c r="N196" i="19"/>
  <c r="N195" i="19"/>
  <c r="N194" i="19"/>
  <c r="N193" i="19"/>
  <c r="N192" i="19"/>
  <c r="N191" i="19"/>
  <c r="N190" i="19"/>
  <c r="N189" i="19"/>
  <c r="N188" i="19"/>
  <c r="N187" i="19"/>
  <c r="N186" i="19"/>
  <c r="N185" i="19"/>
  <c r="N184" i="19"/>
  <c r="N183" i="19"/>
  <c r="N182" i="19"/>
  <c r="N181" i="19"/>
  <c r="N180" i="19"/>
  <c r="N179" i="19"/>
  <c r="N178" i="19"/>
  <c r="N177" i="19"/>
  <c r="N176" i="19"/>
  <c r="N175" i="19"/>
  <c r="N174" i="19"/>
  <c r="N173" i="19"/>
  <c r="N172" i="19"/>
  <c r="N171" i="19"/>
  <c r="N169" i="19"/>
  <c r="N168" i="19"/>
  <c r="N167" i="19"/>
  <c r="N166" i="19"/>
  <c r="N165" i="19"/>
  <c r="N164" i="19"/>
  <c r="N163" i="19"/>
  <c r="N162" i="19"/>
  <c r="N161" i="19"/>
  <c r="N160" i="19"/>
  <c r="N159" i="19"/>
  <c r="N158" i="19"/>
  <c r="N157" i="19"/>
  <c r="N156" i="19"/>
  <c r="N155" i="19"/>
  <c r="N154" i="19"/>
  <c r="N153" i="19"/>
  <c r="N152" i="19"/>
  <c r="N151" i="19"/>
  <c r="N150" i="19"/>
  <c r="N149" i="19"/>
  <c r="N148" i="19"/>
  <c r="N147" i="19"/>
  <c r="N146" i="19"/>
  <c r="N145" i="19"/>
  <c r="N144" i="19"/>
  <c r="N143" i="19"/>
  <c r="N142" i="19"/>
  <c r="N141" i="19"/>
  <c r="N140" i="19"/>
  <c r="N139" i="19"/>
  <c r="N138" i="19"/>
  <c r="N137" i="19"/>
  <c r="N136" i="19"/>
  <c r="N135" i="19"/>
  <c r="N134" i="19"/>
  <c r="N133" i="19"/>
  <c r="N132" i="19"/>
  <c r="N131" i="19"/>
  <c r="N130" i="19"/>
  <c r="N129" i="19"/>
  <c r="N128" i="19"/>
  <c r="N127" i="19"/>
  <c r="N126" i="19"/>
  <c r="N125" i="19"/>
  <c r="N124" i="19"/>
  <c r="N123" i="19"/>
  <c r="N122" i="19"/>
  <c r="N121" i="19"/>
  <c r="N120" i="19"/>
  <c r="N119" i="19"/>
  <c r="N118" i="19"/>
  <c r="N117" i="19"/>
  <c r="N116" i="19"/>
  <c r="N115" i="19"/>
  <c r="N114" i="19"/>
  <c r="N113" i="19"/>
  <c r="N112" i="19"/>
  <c r="N111" i="19"/>
  <c r="N110" i="19"/>
  <c r="N109" i="19"/>
  <c r="N108" i="19"/>
  <c r="N107" i="19"/>
  <c r="N106" i="19"/>
  <c r="N105" i="19"/>
  <c r="N104" i="19"/>
  <c r="N103" i="19"/>
  <c r="N102" i="19"/>
  <c r="N101" i="19"/>
  <c r="N100" i="19"/>
  <c r="N99" i="19"/>
  <c r="N98" i="19"/>
  <c r="N97" i="19"/>
  <c r="N95" i="19"/>
  <c r="N94" i="19"/>
  <c r="N93" i="19"/>
  <c r="N92" i="19"/>
  <c r="N91" i="19"/>
  <c r="N90" i="19"/>
  <c r="N89" i="19"/>
  <c r="N88" i="19"/>
  <c r="N87" i="19"/>
  <c r="N86" i="19"/>
  <c r="N85" i="19"/>
  <c r="N84" i="19"/>
  <c r="N83" i="19"/>
  <c r="N82" i="19"/>
  <c r="N81" i="19"/>
  <c r="N80" i="19"/>
  <c r="N79" i="19"/>
  <c r="N78" i="19"/>
  <c r="N77" i="19"/>
  <c r="N76" i="19"/>
  <c r="N75" i="19"/>
  <c r="N74" i="19"/>
  <c r="N73" i="19"/>
  <c r="N72" i="19"/>
  <c r="N71" i="19"/>
  <c r="N70" i="19"/>
  <c r="N69" i="19"/>
  <c r="N68" i="19"/>
  <c r="N67" i="19"/>
  <c r="N66" i="19"/>
  <c r="N65" i="19"/>
  <c r="N64" i="19"/>
  <c r="N63" i="19"/>
  <c r="N62" i="19"/>
  <c r="N61" i="19"/>
  <c r="N60" i="19"/>
  <c r="N59" i="19"/>
  <c r="N58" i="19"/>
  <c r="N57" i="19"/>
  <c r="N56" i="19"/>
  <c r="N55" i="19"/>
  <c r="N54" i="19"/>
  <c r="N53" i="19"/>
  <c r="N52" i="19"/>
  <c r="N51" i="19"/>
  <c r="N50" i="19"/>
  <c r="N49" i="19"/>
  <c r="N48" i="19"/>
  <c r="N47" i="19"/>
  <c r="N46" i="19"/>
  <c r="N45" i="19"/>
  <c r="N44" i="19"/>
  <c r="N43" i="19"/>
  <c r="N42" i="19"/>
  <c r="N41" i="19"/>
  <c r="N40" i="19"/>
  <c r="N39" i="19"/>
  <c r="N38" i="19"/>
  <c r="N37" i="19"/>
  <c r="N36" i="19"/>
  <c r="N35" i="19"/>
  <c r="N34" i="19"/>
  <c r="N33" i="19"/>
  <c r="N32" i="19"/>
  <c r="N31" i="19"/>
  <c r="N30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N13" i="18"/>
  <c r="N12" i="18"/>
  <c r="N11" i="18"/>
  <c r="N10" i="18"/>
  <c r="N9" i="18"/>
  <c r="N8" i="18"/>
  <c r="N7" i="18"/>
  <c r="N10" i="17"/>
  <c r="N9" i="17"/>
  <c r="N8" i="17"/>
  <c r="N7" i="17"/>
  <c r="N26" i="16"/>
  <c r="N25" i="16"/>
  <c r="N22" i="16"/>
  <c r="N16" i="16"/>
  <c r="N15" i="16"/>
  <c r="N14" i="16"/>
  <c r="N13" i="16"/>
  <c r="N10" i="16"/>
  <c r="N9" i="16"/>
  <c r="N8" i="16"/>
  <c r="N7" i="16"/>
  <c r="N60" i="15"/>
  <c r="N59" i="15"/>
  <c r="N58" i="15"/>
  <c r="N57" i="15"/>
  <c r="N56" i="15"/>
  <c r="N55" i="15"/>
  <c r="N54" i="15"/>
  <c r="N53" i="15"/>
  <c r="N52" i="15"/>
  <c r="N51" i="15"/>
  <c r="N49" i="15"/>
  <c r="N48" i="15"/>
  <c r="N47" i="15"/>
  <c r="N45" i="15"/>
  <c r="N44" i="15"/>
  <c r="N43" i="15"/>
  <c r="N40" i="15"/>
  <c r="N39" i="15"/>
  <c r="N38" i="15"/>
  <c r="N37" i="15"/>
  <c r="N36" i="15"/>
  <c r="N35" i="15"/>
  <c r="N34" i="15"/>
  <c r="N32" i="15"/>
  <c r="N30" i="15"/>
  <c r="N29" i="15"/>
  <c r="N28" i="15"/>
  <c r="N27" i="15"/>
  <c r="N26" i="15"/>
  <c r="N25" i="15"/>
  <c r="N24" i="15"/>
  <c r="N23" i="15"/>
  <c r="N22" i="15"/>
  <c r="N21" i="15"/>
  <c r="N19" i="15"/>
  <c r="N17" i="15"/>
  <c r="N16" i="15"/>
  <c r="N15" i="15"/>
  <c r="N14" i="15"/>
  <c r="N13" i="15"/>
  <c r="N12" i="15"/>
  <c r="N11" i="15"/>
  <c r="N10" i="15"/>
  <c r="N9" i="15"/>
  <c r="N8" i="15"/>
  <c r="N7" i="15"/>
  <c r="N67" i="14"/>
  <c r="N66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6" i="13"/>
  <c r="N65" i="13"/>
  <c r="N64" i="13"/>
  <c r="N63" i="13"/>
  <c r="N62" i="13"/>
  <c r="N61" i="13"/>
  <c r="N60" i="13"/>
  <c r="N59" i="13"/>
  <c r="N58" i="13"/>
  <c r="N57" i="13"/>
  <c r="N56" i="13"/>
  <c r="N55" i="13"/>
  <c r="N54" i="13"/>
  <c r="N53" i="13"/>
  <c r="N52" i="13"/>
  <c r="N51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8" i="2"/>
  <c r="N16" i="2" l="1"/>
  <c r="N15" i="2"/>
  <c r="N14" i="2"/>
  <c r="N13" i="2"/>
  <c r="N12" i="2"/>
  <c r="N11" i="2"/>
  <c r="N10" i="2"/>
  <c r="N9" i="2"/>
  <c r="N7" i="2"/>
  <c r="N6" i="2"/>
  <c r="D17" i="2" l="1"/>
  <c r="J17" i="2"/>
  <c r="E17" i="2"/>
  <c r="F17" i="2"/>
  <c r="G17" i="2"/>
  <c r="H17" i="2"/>
  <c r="I17" i="2"/>
  <c r="K17" i="2"/>
  <c r="L17" i="2"/>
  <c r="N17" i="2" l="1"/>
</calcChain>
</file>

<file path=xl/sharedStrings.xml><?xml version="1.0" encoding="utf-8"?>
<sst xmlns="http://schemas.openxmlformats.org/spreadsheetml/2006/main" count="3765" uniqueCount="1679">
  <si>
    <t>MINISTERIO DE SALUD</t>
  </si>
  <si>
    <t>ESTADO DEL PRESUPUESTO DE GOBIERNO</t>
  </si>
  <si>
    <t xml:space="preserve">Programa </t>
  </si>
  <si>
    <t xml:space="preserve">Descripción Programa </t>
  </si>
  <si>
    <t>Fondo</t>
  </si>
  <si>
    <t>Ley de
Presupuesto</t>
  </si>
  <si>
    <t>Presupuesto
Actual</t>
  </si>
  <si>
    <t>Cuota
Liberada</t>
  </si>
  <si>
    <t>Solicitado</t>
  </si>
  <si>
    <t>Comprometido</t>
  </si>
  <si>
    <t>Recepción
Mercancía</t>
  </si>
  <si>
    <t>Devengado</t>
  </si>
  <si>
    <t>Pagado</t>
  </si>
  <si>
    <t>Presupuesto
Disponible</t>
  </si>
  <si>
    <t>Disponible
Liberado</t>
  </si>
  <si>
    <t>Porcentaje Ejecución</t>
  </si>
  <si>
    <t>630-00</t>
  </si>
  <si>
    <t>GESTION INTRAINSTITUCIONAL</t>
  </si>
  <si>
    <t>631-01</t>
  </si>
  <si>
    <t>RECTORÍA DE LA SALUD</t>
  </si>
  <si>
    <t>631-02</t>
  </si>
  <si>
    <t>CONTROL DEL TABACO</t>
  </si>
  <si>
    <t>631-03</t>
  </si>
  <si>
    <t>CONSEJO TECNICO ASISTENCIA MEDICO SOCIAL (CTAMS)</t>
  </si>
  <si>
    <t>631-04</t>
  </si>
  <si>
    <t>OFICINA DE COOPERACION INTL DE LA SALUD (OCIS)</t>
  </si>
  <si>
    <t>631-05</t>
  </si>
  <si>
    <t>COMISION NACIONAL VACUNACION Y EPIDEMIOLOGIA (CNVE)</t>
  </si>
  <si>
    <t>632-00</t>
  </si>
  <si>
    <t>DIRECCION DE CEN CINAI</t>
  </si>
  <si>
    <t>635-00</t>
  </si>
  <si>
    <t>TRANSFERENCIAS NO VINCULADAS AL MINISTERIO DE SALUD</t>
  </si>
  <si>
    <t>636-00</t>
  </si>
  <si>
    <t>INST CR. ENSEÑANZA NUTRICION Y SALUD (INCIENSA)</t>
  </si>
  <si>
    <t>637-00</t>
  </si>
  <si>
    <t>INST. S/ ALCOHOLISMO Y FARMACODEPENDENCIA (IAFA)</t>
  </si>
  <si>
    <t>638-00</t>
  </si>
  <si>
    <t>CONSEJO NACIONAL DE INVESTIGACION EN SALUD (CONIS)</t>
  </si>
  <si>
    <t>PRESUPUESTO TOTAL</t>
  </si>
  <si>
    <t>Al 31 de diciembre del 2023</t>
  </si>
  <si>
    <t>Partida</t>
  </si>
  <si>
    <t>Descripción Partida Presupuestaria</t>
  </si>
  <si>
    <t>E-0</t>
  </si>
  <si>
    <t>REMUNERACIONES</t>
  </si>
  <si>
    <t>001</t>
  </si>
  <si>
    <t>E-001</t>
  </si>
  <si>
    <t>REMUNERACIONES BASICAS</t>
  </si>
  <si>
    <t>E-00101</t>
  </si>
  <si>
    <t>SUELDOS PARA CARGOS FIJOS</t>
  </si>
  <si>
    <t>E-00105</t>
  </si>
  <si>
    <t>SUPLENCIAS</t>
  </si>
  <si>
    <t>E-002</t>
  </si>
  <si>
    <t>REMUNERACIONES EVENTUALES</t>
  </si>
  <si>
    <t>E-00201</t>
  </si>
  <si>
    <t>TIEMPO EXTRAORDINARIO</t>
  </si>
  <si>
    <t>E-003</t>
  </si>
  <si>
    <t>INCENTIVOS SALARIALES</t>
  </si>
  <si>
    <t>E-00301</t>
  </si>
  <si>
    <t>RETRIBUCION POR AÑOS SERVIDOS</t>
  </si>
  <si>
    <t>E-00302</t>
  </si>
  <si>
    <t>RESTRICCION AL EJERCICIO LIBERAL DE LA PROFESION</t>
  </si>
  <si>
    <t>E-00303</t>
  </si>
  <si>
    <t>DECIMOTERCER MES</t>
  </si>
  <si>
    <t>E-00304</t>
  </si>
  <si>
    <t>SALARIO ESCOLAR</t>
  </si>
  <si>
    <t>E-00399</t>
  </si>
  <si>
    <t>OTROS INCENTIVOS SALARIALES</t>
  </si>
  <si>
    <t>E-004</t>
  </si>
  <si>
    <t>CONTRIB. PATRONALES AL DES. Y LA SEGURIDAD SOCIAL</t>
  </si>
  <si>
    <t>E0040120063000</t>
  </si>
  <si>
    <t>CCSS CONTRIBUCION PATRONAL SEGURO SALUD (CONTRIBUCION PATRONAL SEGURO DE SALUD, SEGUN LEY NO. 17 DEL 22 DE OCTUBRE DE 1943, LEY</t>
  </si>
  <si>
    <t>E0040520063000</t>
  </si>
  <si>
    <t>BANCO POPULAR Y DE DESARROLLO COMUNAL. (BPDC) (SEGUN LEY NO. 4351 DEL 11 DE JULIO DE 1969, LEY ORGANICA DEL B.P.D.C.).</t>
  </si>
  <si>
    <t>E-005</t>
  </si>
  <si>
    <t>CONTRIB PATRONALES A FOND PENS Y OTROS FOND CAPIT.</t>
  </si>
  <si>
    <t>E0050120063000</t>
  </si>
  <si>
    <t>CCSS CONTRIBUCION PATRONAL SEGURO PENSIONES (CONTRIBUCION PATRONAL SEGURO DE PENSIONES, SEGUN LEY NO. 17 DEL 22 DE OCTUBRE DE 1943, LEY</t>
  </si>
  <si>
    <t>E0050220063000</t>
  </si>
  <si>
    <t>CCSS APORTE PATRONAL REGIMEN PENSIONES (APORTE PATRONAL AL REGIMEN DE PENSIONES, SEGUN LEY DE PROTECCION AL TRABAJADOR NO. 7983 DEL 16</t>
  </si>
  <si>
    <t>E0050320063000</t>
  </si>
  <si>
    <t>CCSS APORTE PATRONAL FONDO CAPITALIZACION LABORAL (APORTE PATRONAL AL FONDO DE CAPITALIZACION LABORAL, SEGUN LEY DE PROTECCION AL TRABAJADOR</t>
  </si>
  <si>
    <t>E0050520063000</t>
  </si>
  <si>
    <t>ASOCIACION SOLIDARISTA DE EMPLEADOS DEL MINISTERIO DE SALUD (APORTE PATRONAL SEGUN LEY DE ASOCIACIONES SOLIDARISTAS N° 6970).</t>
  </si>
  <si>
    <t>E-1</t>
  </si>
  <si>
    <t>SERVICIOS</t>
  </si>
  <si>
    <t>E-102</t>
  </si>
  <si>
    <t>SERVICIOS BASICOS</t>
  </si>
  <si>
    <t>E-10201</t>
  </si>
  <si>
    <t>SERVICIO DE AGUA Y ALCANTARILLADO</t>
  </si>
  <si>
    <t>E-10202</t>
  </si>
  <si>
    <t>SERVICIO DE ENERGIA ELECTRICA</t>
  </si>
  <si>
    <t>E-10204</t>
  </si>
  <si>
    <t>SERVICIO DE TELECOMUNICACIONES</t>
  </si>
  <si>
    <t>E-10299</t>
  </si>
  <si>
    <t>OTROS SERVICIOS BASICOS</t>
  </si>
  <si>
    <t>E-103</t>
  </si>
  <si>
    <t>SERVICIOS COMERCIALES Y FINANCIEROS</t>
  </si>
  <si>
    <t>E-10301</t>
  </si>
  <si>
    <t>INFORMACION</t>
  </si>
  <si>
    <t>E-104</t>
  </si>
  <si>
    <t>SERVICIOS DE GESTION Y APOYO</t>
  </si>
  <si>
    <t>E-10406</t>
  </si>
  <si>
    <t>SERVICIOS GENERALES</t>
  </si>
  <si>
    <t>E-10499</t>
  </si>
  <si>
    <t>OTROS SERVICIOS DE GESTION Y APOYO</t>
  </si>
  <si>
    <t>E-105</t>
  </si>
  <si>
    <t>GASTOS DE VIAJE Y DE TRANSPORTE</t>
  </si>
  <si>
    <t>E-10501</t>
  </si>
  <si>
    <t>TRANSPORTE DENTRO DEL PAIS</t>
  </si>
  <si>
    <t>E-10502</t>
  </si>
  <si>
    <t>VIATICOS DENTRO DEL PAIS</t>
  </si>
  <si>
    <t>E-106</t>
  </si>
  <si>
    <t>SEGUROS, REASEGUROS Y OTRAS OBLIGACIONES</t>
  </si>
  <si>
    <t>E-10601</t>
  </si>
  <si>
    <t>SEGUROS</t>
  </si>
  <si>
    <t>E-109</t>
  </si>
  <si>
    <t>IMPUESTOS</t>
  </si>
  <si>
    <t>E-10999</t>
  </si>
  <si>
    <t>OTROS IMPUESTOS</t>
  </si>
  <si>
    <t>E-199</t>
  </si>
  <si>
    <t>SERVICIOS DIVERSOS</t>
  </si>
  <si>
    <t>E-19905</t>
  </si>
  <si>
    <t>DEDUCIBLES</t>
  </si>
  <si>
    <t>E-2</t>
  </si>
  <si>
    <t>MATERIALES Y SUMINISTROS</t>
  </si>
  <si>
    <t>E-201</t>
  </si>
  <si>
    <t>PRODUCTOS QUIMICOS Y CONEXOS</t>
  </si>
  <si>
    <t>E-20101</t>
  </si>
  <si>
    <t>COMBUSTIBLES Y LUBRICANTES</t>
  </si>
  <si>
    <t>E-20102</t>
  </si>
  <si>
    <t>PRODUCTOS FARMACEUTICOS Y MEDICINALES</t>
  </si>
  <si>
    <t>E-6</t>
  </si>
  <si>
    <t>TRANSFERENCIAS CORRIENTES</t>
  </si>
  <si>
    <t>E-601</t>
  </si>
  <si>
    <t>TRANSFERENCIAS CORRIENTES AL SECTOR PUBLICO</t>
  </si>
  <si>
    <t>E6010320063000</t>
  </si>
  <si>
    <t>CCSS CONTRIBUCION ESTATAL SEGURO PENSIONES (CONTRIBUCION ESTATAL AL SEGURO DE PENSIONES, SEGUN LEY NO. 17 DEL 22 DE OCTUBRE DE 1943, LEY</t>
  </si>
  <si>
    <t>E6010320263000</t>
  </si>
  <si>
    <t>CCSS CONTRIBUCION ESTATAL SEGURO SALUD (CONTRIBUCION ESTATAL AL SEGURO DE SALUD, SEGUN LEY NO. 17 DEL 22 DE OCTUBRE DE 1943, LEY</t>
  </si>
  <si>
    <t>E-603</t>
  </si>
  <si>
    <t>PRESTACIONES</t>
  </si>
  <si>
    <t>E-60301</t>
  </si>
  <si>
    <t>PRESTACIONES LEGALES</t>
  </si>
  <si>
    <t>E-60399</t>
  </si>
  <si>
    <t>OTRAS PRESTACIONES</t>
  </si>
  <si>
    <t>E-606</t>
  </si>
  <si>
    <t>OTRAS TRANSFERENCIAS CORRIENTES AL SECTOR PRIVADO</t>
  </si>
  <si>
    <t>E-60601</t>
  </si>
  <si>
    <t>INDEMNIZACIONES</t>
  </si>
  <si>
    <t>E-60602</t>
  </si>
  <si>
    <t>REINTEGROS O DEVOLUCIONES</t>
  </si>
  <si>
    <t>E-607</t>
  </si>
  <si>
    <t>TRANSFERENCIAS CORRIENTES AL SECTOR EXTERNO</t>
  </si>
  <si>
    <t>E6070120063000</t>
  </si>
  <si>
    <t>ORGANIZACION MUNDIAL DE LA SALUD (OMS). (CUOTA ORDINARIA, SEGUN APROBACION FIRMADA POR LOS ESTADOS PARTICIPANTES DE LA CONFERENCIA</t>
  </si>
  <si>
    <t>E6070120163000</t>
  </si>
  <si>
    <t>ORGANIZACION PANAMERICANA DE LA SALUD (OPS). (ORGANIZACION PANAMERICANA DE LA SALUD -OPS-. CUOTA ORDINARIA, SEGUN ACUERDO DE 1949, ENTRE LA</t>
  </si>
  <si>
    <t>E6070120463000</t>
  </si>
  <si>
    <t>CONSEJO DE MINISTROS DE SALUD DE CENTROAMERICA. (CUOTA ORDINARIA, SEGUN DECLARACION DE SAN SALVADOR Y EL TRATADO DE INTEGRACION SOCIAL</t>
  </si>
  <si>
    <t>E6070120563000</t>
  </si>
  <si>
    <t>PROGRAMA DE LAS NACIONES UNIDAS PARA EL MEDIO AMBIENTE (PNUMA). (CUOTA ANUAL SEGUN CONVENIO DE BASILEA SOBRE CONTROL FRONTERIZO DE DESECHOS</t>
  </si>
  <si>
    <t>E6070120763000</t>
  </si>
  <si>
    <t>ORGANIZACION PARA LA COOPERACION Y EL DESARROLLO ECONOMICO (OCDE) (SEGUN EL ACUERDO SOBRE LOS TERMINOS DE LA ADHESION A LA CONVENCION DE LA</t>
  </si>
  <si>
    <t>E-00103</t>
  </si>
  <si>
    <t>SERVICIOS ESPECIALES</t>
  </si>
  <si>
    <t>E-00203</t>
  </si>
  <si>
    <t>DISPONIBILIDAD LABORAL</t>
  </si>
  <si>
    <t>E0040120063101</t>
  </si>
  <si>
    <t>E0040520063101</t>
  </si>
  <si>
    <t>E0050120063101</t>
  </si>
  <si>
    <t>E0050220063101</t>
  </si>
  <si>
    <t>E0050320063101</t>
  </si>
  <si>
    <t>E0050520063101</t>
  </si>
  <si>
    <t>E-101</t>
  </si>
  <si>
    <t>ALQUILERES</t>
  </si>
  <si>
    <t>E-10101</t>
  </si>
  <si>
    <t>ALQUILER DE EDIFICIOS, LOCALES Y TERRENOS</t>
  </si>
  <si>
    <t>E-10404</t>
  </si>
  <si>
    <t>SERVICIOS EN CIENCIAS ECONOMICAS Y SOCIALES</t>
  </si>
  <si>
    <t>E-107</t>
  </si>
  <si>
    <t>CAPACITACION Y PROTOCOLO</t>
  </si>
  <si>
    <t>E-10701</t>
  </si>
  <si>
    <t>ACTIVIDADES DE CAPACITACION</t>
  </si>
  <si>
    <t>E-108</t>
  </si>
  <si>
    <t>MANTENIMIENTO Y REPARACION</t>
  </si>
  <si>
    <t>E-10899</t>
  </si>
  <si>
    <t>MANTENIMIENTO Y REPARACION DE OTROS EQUIPOS</t>
  </si>
  <si>
    <t>E-20199</t>
  </si>
  <si>
    <t>OTROS PRODUCTOS QUIMICOS Y CONEXOS</t>
  </si>
  <si>
    <t>E-299</t>
  </si>
  <si>
    <t>UTILES, MATERIALES Y SUMINISTROS DIVERSOS</t>
  </si>
  <si>
    <t>E-29906</t>
  </si>
  <si>
    <t>UTILES Y MATERIALES DE RESGUARDO Y SEGURIDAD</t>
  </si>
  <si>
    <t>E-5</t>
  </si>
  <si>
    <t>BIENES DURADEROS</t>
  </si>
  <si>
    <t>280</t>
  </si>
  <si>
    <t>E-501</t>
  </si>
  <si>
    <t>MAQUINARIA, EQUIPO Y MOBILIARIO</t>
  </si>
  <si>
    <t>E-50199</t>
  </si>
  <si>
    <t>MAQUINARIA, EQUIPO Y MOBILIARIO DIVERSO</t>
  </si>
  <si>
    <t>E6010320063101</t>
  </si>
  <si>
    <t>E6010320263101</t>
  </si>
  <si>
    <t>E-10103</t>
  </si>
  <si>
    <t>ALQUILER DE EQUIPO DE COMPUTO</t>
  </si>
  <si>
    <t>E-10199</t>
  </si>
  <si>
    <t>OTROS ALQUILERES</t>
  </si>
  <si>
    <t>E-10203</t>
  </si>
  <si>
    <t>SERVICIO DE CORREO</t>
  </si>
  <si>
    <t>E-10307</t>
  </si>
  <si>
    <t>SERVICIOS DE TECNOLOGIAS DE INFORMACION</t>
  </si>
  <si>
    <t>E-10402</t>
  </si>
  <si>
    <t>SERVICIOS JURIDICOS</t>
  </si>
  <si>
    <t>E-10405</t>
  </si>
  <si>
    <t>SERVICIOS INFORMATICOS</t>
  </si>
  <si>
    <t>E-10702</t>
  </si>
  <si>
    <t>ACTIVIDADES PROTOCOLARIAS Y SOCIALES</t>
  </si>
  <si>
    <t>E-10801</t>
  </si>
  <si>
    <t>MANTENIMIENTO DE EDIFICIOS, LOCALES Y TERRENOS</t>
  </si>
  <si>
    <t>E-10805</t>
  </si>
  <si>
    <t>MANT. Y REPARACION DE EQUIPO DE TRANSPORTE</t>
  </si>
  <si>
    <t>E-204</t>
  </si>
  <si>
    <t>HERRAMIENTAS, REPUESTOS Y ACCESORIOS</t>
  </si>
  <si>
    <t>E-20402</t>
  </si>
  <si>
    <t>REPUESTOS Y ACCESORIOS</t>
  </si>
  <si>
    <t>E-29902</t>
  </si>
  <si>
    <t>UTILES Y MATERIALES MEDICO, HOSPITALARIO Y DE INV.</t>
  </si>
  <si>
    <t>E-29903</t>
  </si>
  <si>
    <t>PRODUCTOS DE PAPEL, CARTON E IMPRESOS</t>
  </si>
  <si>
    <t>E-29999</t>
  </si>
  <si>
    <t>OTROS UTILES, MATERIALES Y SUMINISTROS DIVERSOS</t>
  </si>
  <si>
    <t>E-50103</t>
  </si>
  <si>
    <t>EQUIPO DE COMUNICACION</t>
  </si>
  <si>
    <t>E-50104</t>
  </si>
  <si>
    <t>EQUIPO Y MOBILIARIO DE OFICINA</t>
  </si>
  <si>
    <t>E-50105</t>
  </si>
  <si>
    <t>EQUIPO Y PROGRAMAS DE COMPUTO</t>
  </si>
  <si>
    <t>E-599</t>
  </si>
  <si>
    <t>BIENES DURADEROS DIVERSOS</t>
  </si>
  <si>
    <t>E-59903</t>
  </si>
  <si>
    <t>BIENES INTANGIBLES</t>
  </si>
  <si>
    <t>E6010321263102</t>
  </si>
  <si>
    <t>INSTITUTO COSTARRICENSE DEL DEPORTE Y LA RECREACION (ICODER). (PARA EL DIAGNOSTICO, TRATAMIENTO Y LA PREVENCION DE ENFERMEDADES</t>
  </si>
  <si>
    <t>E6010321663102</t>
  </si>
  <si>
    <t>CCSS DIAGNOSTICO, TRATAMIENTO Y LA PREV. TABACO (PARA EL DIAGNOSTICO, TRATAMIENTO Y LA PREVENCION DE ENFERMEDADES ASOCIADAS AL</t>
  </si>
  <si>
    <t>E6070120863102</t>
  </si>
  <si>
    <t>ORGANIZACION MUNDIAL DE LA SALUD (OMS). (PARA GESTIONAR EL PAGO DE OBLIGACIONES COMO MIEMBROS DEL CONVENIO MARCO PARA EL CONTROL DE</t>
  </si>
  <si>
    <t>E6070120963102</t>
  </si>
  <si>
    <t>ORGANIZACIÓN PANAMERICANA DE LA SALUD (OPS). (PARA FINANCIAMIENTO DE CONVENIO DE COOPERACION CON LA ORGANIZACIÓN PANAMERICANA DE LA SALUD/OMS</t>
  </si>
  <si>
    <t>E-10403</t>
  </si>
  <si>
    <t>SERVICIOS DE INGENIERIA Y ARQUITECTURA</t>
  </si>
  <si>
    <t>E-10804</t>
  </si>
  <si>
    <t>MANT. Y REPARACION DE MAQUINARIA Y EQUIPO DE PROD.</t>
  </si>
  <si>
    <t>E-502</t>
  </si>
  <si>
    <t>CONSTRUCCIONES, ADICIONES Y MEJORAS</t>
  </si>
  <si>
    <t>E-50299</t>
  </si>
  <si>
    <t>OTRAS CONSTRUCCIONES, ADICIONES Y MEJORAS</t>
  </si>
  <si>
    <t>E-10305</t>
  </si>
  <si>
    <t>SERVICIOS ADUANEROS</t>
  </si>
  <si>
    <t>E0040120063200</t>
  </si>
  <si>
    <t>E0040520063200</t>
  </si>
  <si>
    <t>BANCO POPULAR Y DE DESARROLLO COMUNAL. (BPDC) (SEGUN LEY NO. 4351 DEL 11 DE JULIO DE 1969, LEY ORGANICA DEL B.P.D.C., INCLUYE RECURSOS POR</t>
  </si>
  <si>
    <t>E0050120063200</t>
  </si>
  <si>
    <t>E0050220063200</t>
  </si>
  <si>
    <t>E0050320063200</t>
  </si>
  <si>
    <t>E-10104</t>
  </si>
  <si>
    <t>ALQUILER Y DERECHOS PARA TELECOMUNICACIONES</t>
  </si>
  <si>
    <t>E-10303</t>
  </si>
  <si>
    <t>IMPRESION, ENCUADERNACION Y OTROS</t>
  </si>
  <si>
    <t>E-10401</t>
  </si>
  <si>
    <t>SERVICIOS EN CIENCIAS DE LA SALUD</t>
  </si>
  <si>
    <t>E-10807</t>
  </si>
  <si>
    <t>MANT. Y REPARACION DE EQUIPO Y MOBILIARIO DE OFIC.</t>
  </si>
  <si>
    <t>E-10808</t>
  </si>
  <si>
    <t>MANT. Y REP. DE EQUIPO DE COMPUTO Y SIST. DE INF.</t>
  </si>
  <si>
    <t>E-20104</t>
  </si>
  <si>
    <t>TINTAS, PINTURAS Y DILUYENTES</t>
  </si>
  <si>
    <t>E-202</t>
  </si>
  <si>
    <t>ALIMENTOS Y PRODUCTOS AGROPECUARIOS</t>
  </si>
  <si>
    <t>E-20203</t>
  </si>
  <si>
    <t>ALIMENTOS Y BEBIDAS</t>
  </si>
  <si>
    <t>E-203</t>
  </si>
  <si>
    <t>MATERIALES Y PROD DE USO EN LA CONSTRUC Y MANT.</t>
  </si>
  <si>
    <t>E-20304</t>
  </si>
  <si>
    <t>MAT. Y PROD. ELECTRICOS, TELEFONICOS Y DE COMPUTO</t>
  </si>
  <si>
    <t>E-29901</t>
  </si>
  <si>
    <t>UTILES Y MATERIALES DE OFICINA Y COMPUTO</t>
  </si>
  <si>
    <t>E-29904</t>
  </si>
  <si>
    <t>TEXTILES Y VESTUARIO</t>
  </si>
  <si>
    <t>E-29905</t>
  </si>
  <si>
    <t>UTILES Y MATERIALES DE LIMPIEZA</t>
  </si>
  <si>
    <t>E-50101</t>
  </si>
  <si>
    <t>MAQUINARIA Y EQUIPO PARA LA PRODUCCION</t>
  </si>
  <si>
    <t>E-50102</t>
  </si>
  <si>
    <t>EQUIPO DE TRANSPORTE</t>
  </si>
  <si>
    <t>E-50201</t>
  </si>
  <si>
    <t>EDIFICIOS</t>
  </si>
  <si>
    <t>E6010100163200</t>
  </si>
  <si>
    <t>COMITE CEN CINAI DE BARRIO CUBA, HOSPITAL, SAN JOSE, SAN JOSE. (INCLUYE RECURSOS POR ¢69.013.604,00 PROVENIENTES DEL FONDO DE</t>
  </si>
  <si>
    <t>E6010100263200</t>
  </si>
  <si>
    <t>COMITE CEN CINAI DE SAGRADA FAMILIA, HATILLO, SAN JOSE, SAN JOSE. (INCLUYE RECURSOS POR ¢3.223.329,00 PROVENIENTES DEL FONDO DE</t>
  </si>
  <si>
    <t>E6010100363200</t>
  </si>
  <si>
    <t>COMITE CEN CINAI DE COLONIA 15 DE SETIEMBRE, HATILLO, SAN JOSE, SAN JOSE. (INCLUYE RECURSOS POR ¢15.526.698,00 PROVENIENTES DEL FONDO DE</t>
  </si>
  <si>
    <t>E6010100463200</t>
  </si>
  <si>
    <t>COMITE CEN CINAI DE HATILLO 8, HATILLO, SAN JOSE, SAN JOSE. (INCLUYE RECURSOS POR ¢68.758.379,00 PROVENIENTES DEL FONDO DE ASIGNACIONES FAMILIARES</t>
  </si>
  <si>
    <t>E6010100563200</t>
  </si>
  <si>
    <t>COMITE CEN CINAI DE HATILLO 4, HATILLO, SAN JOSE, SAN JOSE. (INCLUYE RECURSOS POR ¢22.370.635,00 PROVENIENTES DEL FONDO DE ASIGNACIONES FAMILIARES</t>
  </si>
  <si>
    <t>E6010100663200</t>
  </si>
  <si>
    <t>COMITE CEN CINAI DE PASO ANCHO, SAN SEBASTIAN, SAN JOSE, SAN JOSE. (INCLUYE RECURSOS POR ¢3.794.573,00 PROVENIENTES DEL FONDO DE</t>
  </si>
  <si>
    <t>E6010100763200</t>
  </si>
  <si>
    <t>COMITE CEN CINAI DE LOPEZ MATEOS, SAN SEBASTIAN, SAN JOSE, SAN JOSE. (INCLUYE RECURSOS POR ¢3.457.329,00 PROVENIENTES DEL FONDO DE</t>
  </si>
  <si>
    <t>E6010100863200</t>
  </si>
  <si>
    <t>COMITE CEN CINAI DE TORREMOLINOS, CALLE FALLAS, DESAMPARADOS, SAN JOSE. (INCLUYE RECURSOS POR ¢2.080.842,00 PROVENIENTES DEL FONDO DE</t>
  </si>
  <si>
    <t>E6010100963200</t>
  </si>
  <si>
    <t>COMITE CEN CINAI DE MAIQUETIA, SAN RAFAEL ARRIBA, DESAMPARADOS, SAN JOSE. (INCLUYE RECURSOS POR ¢2.080.842,00 PROVENIENTES DEL FONDO DE</t>
  </si>
  <si>
    <t>E6010101063200</t>
  </si>
  <si>
    <t>COMITE CEN CINAI SAN RAFAEL ABAJO, DESAMPARADOS, SAN JOSE (INCLUYE RECURSOS POR ¢4.028.573,00 PROVENIENTES DEL FONDO DE ASIGNACIONES FAMILIARES</t>
  </si>
  <si>
    <t>E6010101163200</t>
  </si>
  <si>
    <t>COMITE CEN CINAI DE ALAJUELITA, ALAJUELITA, ALAJUELITA, SAN JOSE. . (INCLUYE RECURSOS POR ¢11.443.754,00 PROVENIENTES DEL FONDO DE</t>
  </si>
  <si>
    <t>E6010101263200</t>
  </si>
  <si>
    <t>COMITE CEN CINAI DE CONCEPCION, CONCEPCION, ALAJUELITA, SAN JOSE. (INCLUYE RECURSOS POR ¢22.941.879,00 PROVENIENTES DEL FONDO DE</t>
  </si>
  <si>
    <t>E6010101363200</t>
  </si>
  <si>
    <t>COMITE CEN CINAI DE LA CHOROTEGA, ALAJUELITA, ALAJUELITA, SAN JOSE. (INCLUYE RECURSOS POR ¢41.847.165,00 PROVENIENTES DEL FONDO DE</t>
  </si>
  <si>
    <t>E6010101463200</t>
  </si>
  <si>
    <t>COMITE CEN CINAI DE SANTIAGO, SANTIAGO, PURISCAL, SAN JOSE. (INCLUYE RECURSOS POR ¢11.443.754,00 PROVENIENTES DEL FONDO DE ASIGNACIONES FAMILIARES</t>
  </si>
  <si>
    <t>E6010101563200</t>
  </si>
  <si>
    <t>COMITE CEN CINAI DE SALITRALES, MERCEDES SUR, PURISCAL, SAN JOSE. (INCLUYE RECURSOS POR ¢1.943.198,00 PROVENIENTES DEL FONDO DE</t>
  </si>
  <si>
    <t>E6010101663200</t>
  </si>
  <si>
    <t>COMITE CEN CINAI DE CERBATANA, MERCEDES SUR, PURISCAL, SAN JOSE. (INCLUYE RECURSOS POR ¢2.314.842,00 PROVENIENTES DEL FONDO DE</t>
  </si>
  <si>
    <t>E6010101763200</t>
  </si>
  <si>
    <t>COMITE CEN CINAI DE BARBACOAS, BARBACOAS, PURISCAL, SAN JOSE. (INCLUYE RECURSOS POR ¢2.314.842,00 PROVENIENTES DEL FONDO DE</t>
  </si>
  <si>
    <t>E6010101863200</t>
  </si>
  <si>
    <t>COMITE CEN CINAI DE PEDERNAL, CANDELARITA, PURISCAL, SAN JOSE. (INCLUYE RECURSOS POR ¢2.314.842,00 PROVENIENTES DEL FONDO DE</t>
  </si>
  <si>
    <t>E6010101963200</t>
  </si>
  <si>
    <t>COMITE CEN CINAI DE DESAMPARADITOS, DESAMPARADITOS, PURISCAL, SAN JOSE. (INCLUYE RECURSOS POR ¢2.314.842,00 PROVENIENTES DEL FONDO</t>
  </si>
  <si>
    <t>E6010102063200</t>
  </si>
  <si>
    <t>COMITE CEN CINAI DE LA GLORIA, CHIRES, PURISCAL, SAN JOSE. (INCLUYE RECURSOS POR ¢1.943.198,00 PROVENIENTES DEL FONDO DE ASIGNACIONES FAMILIARES</t>
  </si>
  <si>
    <t>E6010102163200</t>
  </si>
  <si>
    <t>COMITE CEN CINAI DE GAMALOTILLO, CHIRES, PURISCAL, SAN JOSE. (INCLUYE RECURSOS POR ¢1.943.198,00 PROVENIENTES DEL FONDO DE</t>
  </si>
  <si>
    <t>E6010102263200</t>
  </si>
  <si>
    <t>COMITE CEN CINAI DE CIUDAD COLON, CIUDAD COLON, MORA, SAN JOSE. (INCLUYE RECURSOS POR ¢52.549.083,00 PROVENIENTES DEL FONDO DE</t>
  </si>
  <si>
    <t>E6010102363200</t>
  </si>
  <si>
    <t>COMITE CEN CINAI DE GUAYABO, GUAYABO, MORA, SAN JOSE. (INCLUYE RECURSOS POR ¢9.158.780,00 PROVENIENTES DEL FONDO DE ASIGNACIONES FAMILIARES</t>
  </si>
  <si>
    <t>E6010102463200</t>
  </si>
  <si>
    <t>COMITE CEN CINAI DE TABARCIA, TABARCIA, MORA, SAN JOSE. (INCLUYE RECURSOS POR ¢61.367.157,00 PROVENIENTES DEL FONDO DE ASIGNACIONES FAMILIARES</t>
  </si>
  <si>
    <t>E6010102563200</t>
  </si>
  <si>
    <t>COMITE CEN CINAI DE SANTA ANA, SANTA ANA, SANTA ANA, SAN JOSE. (INCLUYE RECURSOS POR ¢54.846.646,00 PROVENIENTES DEL FONDO DE</t>
  </si>
  <si>
    <t>E6010102663200</t>
  </si>
  <si>
    <t>COMITE CEN CINAI DE POZOS, POZOS, SANTA ANA, SAN JOSE. (INCLUYE RECURSOS POR ¢16.141.403,00 PROVENIENTES DEL FONDO DE ASIGNACIONES FAMILIARES</t>
  </si>
  <si>
    <t>E6010102763200</t>
  </si>
  <si>
    <t>COMITE CEN CINAI DE PIEDADES, PIEDADES, SANTA ANA, SAN JOSE. (INCLUYE RECURSOS POR ¢2.314.842,00 PROVENIENTES DEL FONDO DE</t>
  </si>
  <si>
    <t>E6010102863200</t>
  </si>
  <si>
    <t>COMITE CEN CINAI DE PALMICHAL, PALMICHAL, ACOSTA, SAN JOSE. (INCLUYE RECURSOS POR ¢2.314.842,00 PROVENIENTES DEL FONDO DE ASIGNACIONES FAMILIARES</t>
  </si>
  <si>
    <t>E6010102963200</t>
  </si>
  <si>
    <t>COMITE CEN CINAI DE SAN PABLO, SAN PABLO, TURRUBARES, SAN JOSE. (INCLUYE RECURSOS POR ¢21.445.111,00 PROVENIENTES DEL FONDO DE</t>
  </si>
  <si>
    <t>E6010103063200</t>
  </si>
  <si>
    <t>COMITE CEN CINAI SAN PEDRO, SAN PEDRO, TURRUBARES, SAN JOSE. (INCLUYE RECURSOS POR ¢2.314.842,00 PROVENIENTES DEL FONDO DE</t>
  </si>
  <si>
    <t>E6010103163200</t>
  </si>
  <si>
    <t>COMITE CEN CINAI SALITRAL, SALITRAL, SANTA ANA, SAN JOSE. (INCLUYE RECURSOS POR ¢48.925.103,00 PROVENIENTES DEL FONDO DE ASIGNACIONES FAMILIARES</t>
  </si>
  <si>
    <t>E6010103263200</t>
  </si>
  <si>
    <t>COMITE CEN CINAI DE BARRIO MEXICO, MERCED, SAN JOSE, SAN JOSE. (INCLUYE RECURSOS POR ¢2.080.842,00 PROVENIENTES DEL FONDO DE</t>
  </si>
  <si>
    <t>E6010103363200</t>
  </si>
  <si>
    <t>COMITE CEN CINAI DE LA URUCA, URUCA, SAN JOSE, SAN JOSE. (INCLUYE RECURSOS POR ¢37.221.699,00 PROVENIENTES DEL FONDO DE ASIGNACIONES FAMILIARES</t>
  </si>
  <si>
    <t>E6010103463200</t>
  </si>
  <si>
    <t>COMITE CEN CINAI DE PAVAS, PAVAS, SAN JOSE, SAN JOSE (INCLUYE RECURSOS POR ¢2.652.086,00 PROVENIENTES DEL FONDO DE ASIGNACIONES FAMILIARES</t>
  </si>
  <si>
    <t>E6010103563200</t>
  </si>
  <si>
    <t>COMITE CEN CINAI DE SANTA CATALINA, PAVAS, SAN JOSE, SAN JOSE. (INCLUYE RECURSOS POR ¢51.860.177,00 PROVENIENTES DEL FONDO DE</t>
  </si>
  <si>
    <t>E6010103663200</t>
  </si>
  <si>
    <t>COMITE CEN CINAI DE METROPOLIS II, PAVAS, SAN JOSE, SAN JOSE. (INCLUYE RECURSOS POR ¢9.766.122,00 PROVENIENTES DEL FONDO DE</t>
  </si>
  <si>
    <t>E6010103763200</t>
  </si>
  <si>
    <t>COMITE CEN CINAI DE LOMAS DEL RIO, PAVAS, SAN JOSE, SAN JOSE. (INCLUYE RECURSOS POR ¢3.457.329,00 PROVENIENTES DEL FONDO DE</t>
  </si>
  <si>
    <t>E6010103863200</t>
  </si>
  <si>
    <t>COMITE CEN CINAI DE SAN MIGUEL, SAN MIGUEL, ESCAZU, SAN JOSE. (INCLUYE RECURSOS POR ¢4.028.573,00 PROVENIENTES DEL FONDO DE</t>
  </si>
  <si>
    <t>E6010103963200</t>
  </si>
  <si>
    <t>COMITE CEN CINAI DE SAN ANTONIO, SAN ANTONIO, ESCAZU, SAN JOSE. (INCLUYE RECURSOS POR ¢2.080.842,00 PROVENIENTES DEL FONDO DE</t>
  </si>
  <si>
    <t>E6010104063200</t>
  </si>
  <si>
    <t>COMITE CEN CINAI DE SAN JUAN, SAN JUAN, TIBAS, SAN JOSE. (INCLUYE RECURSOS POR ¢2.314.842,00 PROVENIENTES DEL FONDO DE ASIGNACIONES FAMILIARES</t>
  </si>
  <si>
    <t>E6010104163200</t>
  </si>
  <si>
    <t>COMITE CEN CINAI DE CINCO ESQUINAS DE TIBAS (PIO XII), TIBAS, SAN JOSE. (INCLUYE RECURSOS POR ¢2.080.842,00 PROVENIENTES DEL FONDO DE</t>
  </si>
  <si>
    <t>E6010104263200</t>
  </si>
  <si>
    <t>COMITE CEN CINAI DE CINCO ESQUINAS, CINCO ESQUINAS, TIBAS, SAN JOSE. (INCLUYE RECURSOS POR ¢35.184.335,00 PROVENIENTES DEL FONDO DE</t>
  </si>
  <si>
    <t>E6010104363200</t>
  </si>
  <si>
    <t>COMITE CEN CINAI DE LEON XIII, LEON XIII, TIBAS, SAN JOSE. (INCLUYE RECURSOS POR ¢2.652.086,00 PROVENIENTES DEL FONDO DE ASIGNACIONES FAMILIARES</t>
  </si>
  <si>
    <t>E6010104463200</t>
  </si>
  <si>
    <t>COMITE CEN CINAI DE QUESADA DURAN, ZAPOTE, SAN JOSE, SAN JOSE. (INCLUYE RECURSOS POR ¢10.067.267,00 PROVENIENTES DEL FONDO DE</t>
  </si>
  <si>
    <t>E6010104563200</t>
  </si>
  <si>
    <t>COMITE CEN CINAI DE ZAPOTE, ZAPOTE, SAN JOSE, SAN JOSE. (INCLUYE RECURSOS POR ¢10.067.267,00 PROVENIENTES DEL FONDO DE ASIGNACIONES FAMILIARES</t>
  </si>
  <si>
    <t>E6010104663200</t>
  </si>
  <si>
    <t>COMITE CEN CINAI DE DESAMPARADOS, DESAMPARADOS, SAN JOSE, SAN JOSE. (INCLUYE RECURSOS POR ¢73.512.272,00 PROVENIENTES DEL FONDO DE</t>
  </si>
  <si>
    <t>E6010104763200</t>
  </si>
  <si>
    <t>COMITE CEN CINAI DE SAN MIGUEL, SAN MIGUEL, DESAMPARADOS, SAN JOSE. (INCLUYE RECURSOS POR ¢14.654.308,00 PROVENIENTES DEL FONDO DE</t>
  </si>
  <si>
    <t>E6010104863200</t>
  </si>
  <si>
    <t>COMITE CEN CINAI DE JERICO, SAN MIGUEL, DESAMPARADOS, SAN JOSE. (INCLUYE RECURSOS POR ¢1.943.198,00 PROVENIENTES DEL FONDO DE</t>
  </si>
  <si>
    <t>E6010104963200</t>
  </si>
  <si>
    <t>COMITE CEN CINAI SAN RAFAEL ARRIBA, DESAMPARADOS, SAN JOSE (INCLUYE RECURSOS POR ¢2.314.842,00 PROVENIENTES DEL FONDO DE ASIGNACIONES FAMILIARES</t>
  </si>
  <si>
    <t>E6010105063200</t>
  </si>
  <si>
    <t>COMITE CEN CINAI DE SAN ANTONIO, SAN ANTONIO, DESAMPARADOS, SAN JOSE. (INCLUYE RECURSOS POR ¢2.314.842,00 PROVENIENTES DEL FONDO DE</t>
  </si>
  <si>
    <t>E6010105163200</t>
  </si>
  <si>
    <t>COMITE CEN CINAI DE SAN LORENZO, DAMAS, DESAMPARADOS, SAN JOSE. (INCLUYE RECURSOS POR ¢2.314.842,00 PROVENIENTES DEL FONDO DE</t>
  </si>
  <si>
    <t>E6010105263200</t>
  </si>
  <si>
    <t>COMITE CEN CINAI DE MAALOT, SAN FRANCISCO DE DOS RIOS, SAN JOSE, SAN JOSE. (INCLUYE RECURSOS POR ¢3.223.329,00 PROVENIENTES DEL FONDO DE</t>
  </si>
  <si>
    <t>E6010105363200</t>
  </si>
  <si>
    <t>COMITE CEN CINAI DE GRAVILIAS, GRAVILIAS, DESAMPARADOS, SAN JOSE. (INCLUYE RECURSOS POR ¢11.479.853,00 PROVENIENTES DEL FONDO DE</t>
  </si>
  <si>
    <t>E6010105463200</t>
  </si>
  <si>
    <t>COMITE CEN CINAI DE CURRIDABAT, CURRIDABAT, CURRIDABAT, SAN JOSE. (INCLUYE RECURSOS POR ¢2.886.086,00 PROVENIENTES DEL FONDO DE</t>
  </si>
  <si>
    <t>E6010105563200</t>
  </si>
  <si>
    <t>COMITE CEN CINAI TIRRASES, TIRRASES, CURRIDABAT, SAN JOSE. (INCLUYE RECURSOS POR ¢11.479.853,00 PROVENIENTES DEL FONDO DE ASIGNACIONES FAMILIARES</t>
  </si>
  <si>
    <t>E6010105663200</t>
  </si>
  <si>
    <t>COMITE CEN CINAI DE LOMA LARGA, CORRALILLO, CARTAGO, CARTAGO. (INCLUYE RECURSOS POR ¢8.924.780,00 PROVENIENTES DEL FONDO DE</t>
  </si>
  <si>
    <t>E6010105763200</t>
  </si>
  <si>
    <t>COMITE CEN CINAI DE RIO AZUL, RIO AZUL, LA UNION, CARTAGO. (INCLUYE RECURSOS POR ¢11.150.985,00 PROVENIENTES DEL FONDO DE ASIGNACIONES FAMILIARES</t>
  </si>
  <si>
    <t>E6010105863200</t>
  </si>
  <si>
    <t>COMITE CEN CINAI DE SAN JUAN DE DIOS, DESAMPARADOS, SAN JOSE. (INCLUYE RECURSOS POR ¢23.145.309,00 PROVENIENTES DEL FONDO DE</t>
  </si>
  <si>
    <t>E6010105963200</t>
  </si>
  <si>
    <t>COMITE CEN CINAI DE BUSTAMANTE, FRAILES, DESAMPARADOS, SAN JOSE. (INCLUYE RECURSOS POR ¢1.943.198,00 PROVENIENTES DEL FONDO DE</t>
  </si>
  <si>
    <t>E6010106063200</t>
  </si>
  <si>
    <t>COMITE CEN CINAI DE FRAILES, FRAILES, DESAMPARADOS, SAN JOSE. (INCLUYE RECURSOS POR ¢2.767.904,00 PROVENIENTES DEL FONDO DE</t>
  </si>
  <si>
    <t>E6010106163200</t>
  </si>
  <si>
    <t>COMITE CEN CINAI DE ROSARIO, ROSARIO, DESAMPARADOS, SAN JOSE. (INCLUYE RECURSOS POR ¢2.314.842,00 PROVENIENTES DEL FONDO DE</t>
  </si>
  <si>
    <t>E6010106263200</t>
  </si>
  <si>
    <t>COMITE CEN CINAI DE ASERRI, ASERRI, ASERRI, SAN JOSE. (INCLUYE RECURSOS POR ¢49.646.007,00 PROVENIENTES DEL FONDO DE ASIGNACIONES FAMILIARES</t>
  </si>
  <si>
    <t>E6010106363200</t>
  </si>
  <si>
    <t>COMITE CEN CINAI DE POAS, ASERRI, ASERRI, SAN JOSE. (INCLUYE RECURSOS POR ¢2.314.842,00 PROVENIENTES DEL FONDO DE ASIGNACIONES FAMILIARES</t>
  </si>
  <si>
    <t>E6010106463200</t>
  </si>
  <si>
    <t>COMITE CEN CINAI DE VUELTA DE JORCO, VUELTA DE JORCO, ASERRI, SAN JOSE. (INCLUYE RECURSOS POR ¢23.175.879,00 PROVENIENTES DEL FONDO DE</t>
  </si>
  <si>
    <t>E6010106563200</t>
  </si>
  <si>
    <t>COMITE CEN CINAI DE MONTE REDONDO, VUELTA DE JORCO, ASERRI, SAN JOSE. (INCLUYE RECURSOS POR ¢1.943.198,00 PROVENIENTES DEL FONDO DE</t>
  </si>
  <si>
    <t>E6010106663200</t>
  </si>
  <si>
    <t>COMITE CEN CINAI DE LA URUCA, VUELTA DE JORCO, ASERRI, SAN JOSE. (INCLUYE RECURSOS POR ¢1.709.198,00 PROVENIENTES DEL FONDO DE</t>
  </si>
  <si>
    <t>E6010106763200</t>
  </si>
  <si>
    <t>COMITE CEN CINAI DE SAN GABRIEL, SAN GABRIEL, ASERRI, SAN JOSE. (INCLUYE RECURSOS POR ¢8.345.516,00 PROVENIENTES DEL FONDO DE</t>
  </si>
  <si>
    <t>E6010106863200</t>
  </si>
  <si>
    <t>COMITE CEN CINAI DE LA LEGUA, LA LEGUA, ASERRI, SAN JOSE. (INCLUYE RECURSOS POR ¢1.943.198,00 PROVENIENTES DEL FONDO DE ASIGNACIONES FAMILIARES</t>
  </si>
  <si>
    <t>E6010106963200</t>
  </si>
  <si>
    <t>COMITE CEN CINAI DE MONTERREY, MONTERREY, ASERRI, SAN JOSE. (INCLUYE RECURSOS POR ¢2.314.842,00 PROVENIENTES DEL FONDO DE ASIGNACIONES FAMILIARES</t>
  </si>
  <si>
    <t>E6010107063200</t>
  </si>
  <si>
    <t>COMITE CEN CINAI DE SALITRILLOS, SALITRILLOS, ASERRI, SAN JOSE. (INCLUYE RECURSOS POR ¢2.080.842,00 PROVENIENTES DEL FONDO DE</t>
  </si>
  <si>
    <t>E6010107163200</t>
  </si>
  <si>
    <t>COMITE CEN CINAI DE SAN IGNACIO, SAN IGNACIO, ACOSTA, SAN JOSE. (INCLUYE RECURSOS POR ¢7.700.401,00 PROVENIENTES DEL FONDO DE</t>
  </si>
  <si>
    <t>E6010107263200</t>
  </si>
  <si>
    <t>COMITE CEN CINAI DE OCOCA, GUAITIL, ACOSTA, SAN JOSE. (INCLUYE RECURSOS POR ¢1.943.198,00 PROVENIENTES DEL FONDO DE ASIGNACIONES FAMILIARES</t>
  </si>
  <si>
    <t>E6010107363200</t>
  </si>
  <si>
    <t>COMITE CEN CINAI DE SABANILLAS, SABANILLAS, ACOSTA, SAN JOSE. (INCLUYE RECURSOS POR ¢1.943.198,00 PROVENIENTES DEL FONDO DE</t>
  </si>
  <si>
    <t>E6010107463200</t>
  </si>
  <si>
    <t>COMITE CEN CINAI DE GUADALUPE, GUADALUPE, GOICOECHEA, SAN JOSE. (INCLUYE RECURSOS POR ¢94.546.389,00 PROVENIENTES DEL FONDO DE</t>
  </si>
  <si>
    <t>E6010107563200</t>
  </si>
  <si>
    <t>COMITE CEN CINAI DE SAN ANTONIO, GUADALUPE, GOICOECHEA, SAN JOSE. (INCLUYE RECURSOS POR ¢66.214.459,00 PROVENIENTES DEL FONDO DE</t>
  </si>
  <si>
    <t>E6010107663200</t>
  </si>
  <si>
    <t>COMITE CEN CINAI DE SAN GERARDO Y STA CECILIA, GUADALUPE, GOICOECHEA, S. J. (INCLUYE RECURSOS POR ¢2.080.842,00 PROVENIENTES DEL FONDO DE</t>
  </si>
  <si>
    <t>E6010107763200</t>
  </si>
  <si>
    <t>COMITE CEN CINAI DE CALLE BLANCOS, CALLE BLANCOS, GOICOECHEA, SAN JOSE. (INCLUYE RECURSOS POR ¢2.080.842,00 PROVENIENTES DEL FONDO DE</t>
  </si>
  <si>
    <t>E6010107863200</t>
  </si>
  <si>
    <t>COMITE CEN CINAI DE IPIS LA FACIO, IPIS, GOICOECHEA, SAN JOSE. (INCLUYE RECURSOS POR ¢4.028.573,00 PROVENIENTES DEL FONDO DE</t>
  </si>
  <si>
    <t>E6010107963200</t>
  </si>
  <si>
    <t>COMITE CEN CINAI DE LA MORA, GUADALUPE, GOICOECHEA, SAN JOSE. (INCLUYE RECURSOS POR ¢29.823.264,00 PROVENIENTES DEL FONDO DE</t>
  </si>
  <si>
    <t>E6010108063200</t>
  </si>
  <si>
    <t>COMITE CEN CINAI DE LOS CUADROS, PURRAL, GOICOECHEA, SAN JOSE. (INCLUYE RECURSOS POR ¢69.389.657,00 PROVENIENTES DEL FONDO DE</t>
  </si>
  <si>
    <t>E6010108163200</t>
  </si>
  <si>
    <t>COMITE CEN-CINAI DE SAN ISIDRO, SAN ISIDRO, VAZQUEZ DE CORONADO, SAN JOSE. (INCLUYE RECURSOS POR ¢39.453.502,00 PROVENIENTES DEL FONDO DE</t>
  </si>
  <si>
    <t>E6010108263200</t>
  </si>
  <si>
    <t>COMITE CEN CINAI DULCE NOMBRE, VAZQUEZ DE CORONADO, SAN JOSE (INCLUYE RECURSOS POR ¢33.240.244,00 PROVENIENTES DEL FONDO DE</t>
  </si>
  <si>
    <t>E6010108363200</t>
  </si>
  <si>
    <t>COMITE CEN CINAI DE SAN VICENTE SAN VICENTE MORAVIA SAN JOSE (INCLUYE RECURSOS POR ¢10.067.267,00 PROVENIENTES DEL FONDO DE</t>
  </si>
  <si>
    <t>E6010108463200</t>
  </si>
  <si>
    <t>COMITE CEN CINAI DE LA TRINIDAD, LA TRINIDAD, MORAVIA, SAN JOSE. (INCLUYE RECURSOS POR ¢2.080.842,00 PROVENIENTES DEL FONDO DE</t>
  </si>
  <si>
    <t>E6010108563200</t>
  </si>
  <si>
    <t>COMITE CEN CINAI DE LOS SITIOS, LA TRINIDAD, MORAVIA, SAN JOSE. (INCLUYE RECURSOS POR ¢22.941.879,00 PROVENIENTES DEL FONDO DE</t>
  </si>
  <si>
    <t>E6010108663200</t>
  </si>
  <si>
    <t>COMITE CEN CINAI DE VARGAS ARAYA, SAN PEDRO, MONTES DE OCA, SAN JOSE. (INCLUYE RECURSOS POR ¢3.223.329,00 PROVENIENTES DEL FONDO DE</t>
  </si>
  <si>
    <t>E6010108763200</t>
  </si>
  <si>
    <t>COMITE CEN CINAI DE SABANILLA, SABANILLA, MONTES DE OCA, SAN JOSE. (INCLUYE RECURSOS POR ¢1.743.598,00 PROVENIENTES DEL FONDO DE</t>
  </si>
  <si>
    <t>E6010108863200</t>
  </si>
  <si>
    <t>COMITE CEN CINAI DE PARACITO, PARACITO, SANTO DOMINGO, HEREDIA. (INCLUYE RECURSOS POR ¢31.328.911,00 PROVENIENTES DEL FONDO DE</t>
  </si>
  <si>
    <t>E6010108963200</t>
  </si>
  <si>
    <t>COMITE CEN CINAI DE RIO CUARTO, RIO CUARTO, RIO CUARTO, ALAJUELA. (INCLUYE RECURSOS POR ¢27.418.951,00 PROVENIENTES DEL FONDO DE</t>
  </si>
  <si>
    <t>E6010109063200</t>
  </si>
  <si>
    <t>COMITE CEN-CINAI DE SANTA RITA, RIO CUARTO, GRECIA, ALAJUELA. (INCLUYE RECURSOS POR ¢70.795.019,00 PROVENIENTES DEL FONDO DE</t>
  </si>
  <si>
    <t>E6010109163200</t>
  </si>
  <si>
    <t>COMITE CEN-CINAI DE BARRIO SAN ANTONIO, CIUDAD QUESADA, SAN CARLOS, ALAJUELA. (INCLUYE RECURSOS POR ¢8.623.634,00 PROVENIENTES DEL FONDO DE</t>
  </si>
  <si>
    <t>E6010109263200</t>
  </si>
  <si>
    <t>COMITE CEN-CINAI DE CIUDAD QUESADA, QUESADA, SAN CARLOS, ALAJUELA. (INCLUYE RECURSOS POR ¢94.852.556,00 PROVENIENTES DEL FONDO DE</t>
  </si>
  <si>
    <t>E6010109363200</t>
  </si>
  <si>
    <t>COMITE CEN-CINAI DE BARRIO SAN MARTIN, QUESADA, SAN CARLOS, ALAJUELA. (INCLUYE RECURSOS POR ¢2.080.842,00 PROVENIENTES DEL FONDO DE</t>
  </si>
  <si>
    <t>E6010109463200</t>
  </si>
  <si>
    <t>COMITE CEN-CINAI DE DULCE NOMBRE, CIUDAD QUESADA, SAN CARLOS, ALAJUELA. (INCLUYE RECURSOS POR ¢27.880.445,00 PROVENIENTES DEL FONDO DE</t>
  </si>
  <si>
    <t>E6010109563200</t>
  </si>
  <si>
    <t>COMITE CEN CINAI DE BARRIO LA CRUZ, QUESADA, SAN CARLOS, ALAJUELA. (INCLUYE RECURSOS POR ¢1.693.598,00 PROVENIENTES DEL FONDO DE</t>
  </si>
  <si>
    <t>E6010109663200</t>
  </si>
  <si>
    <t>COMITE CEN-CINAI DE AGUAS ZARCAS, AGUAS ZARCAS, SAN CARLOS, ALAJUELA. (INCLUYE RECURSOS POR ¢8.623.634,00 PROVENIENTES DEL FONDO DE</t>
  </si>
  <si>
    <t>E6010109763200</t>
  </si>
  <si>
    <t>COMITE CEN-CINAI DE VENECIA, VENECIA, SAN CARLOS, ALAJUELA. (INCLUYE RECURSOS POR ¢64.287.291,00 PROVENIENTES DEL FONDO DE ASIGNACIONES FAMILIARES</t>
  </si>
  <si>
    <t>E6010109863200</t>
  </si>
  <si>
    <t>COMITE CEN CINAI DE BUENOS AIRES, VENECIA, SAN CARLOS, ALAJUELA. (INCLUYE RECURSOS POR ¢8.726.222,00 PROVENIENTES DEL FONDO DE</t>
  </si>
  <si>
    <t>E6010109963200</t>
  </si>
  <si>
    <t>COMITE CEN CINAI DE PITAL, PITAL, SAN CARLOS, ALAJUELA. (INCLUYE RECURSOS POR ¢48.740.141,00 PROVENIENTES DEL FONDO DE ASIGNACIONES FAMILIARES</t>
  </si>
  <si>
    <t>E6010110063200</t>
  </si>
  <si>
    <t>COMITE CEN-CINAI DE VERACRUZ, PITAL, SAN CARLOS, ALAJUELA. (INCLUYE RECURSOS POR ¢9.325.634,00 PROVENIENTES DEL FONDO DE ASIGNACIONES FAMILIARES</t>
  </si>
  <si>
    <t>E6010110163200</t>
  </si>
  <si>
    <t>COMITE CEN-CINAI DE MUELLE, FLORENCIA, SAN CARLOS, ALAJUELA. (INCLUYE RECURSOS POR ¢2.314.842,00 PROVENIENTES DEL FONDO DE</t>
  </si>
  <si>
    <t>E6010110263200</t>
  </si>
  <si>
    <t>COMITE CEN CINAI DE PLATANAR FLORENCIA SAN CARLOS ALAJUELA (INCLUYE RECURSOS POR ¢2.314.842,00 PROVENIENTES DEL FONDO DE ASIGNACIONES FAMILIARES</t>
  </si>
  <si>
    <t>E6010110363200</t>
  </si>
  <si>
    <t>COMITE CEN-CINAI DE SANTA CLARA, FLORENCIA, SAN CARLOS, ALAJUELA. (INCLUYE RECURSOS POR ¢7.956.856,00 PROVENIENTES DEL FONDO DE</t>
  </si>
  <si>
    <t>E6010110463200</t>
  </si>
  <si>
    <t>COMITE CEN-CINAI DE FLORENCIA, FLORENCIA, SAN CARLOS, ALAJUELA. (INCLUYE RECURSOS POR ¢8.528.100,00 PROVENIENTES DEL FONDO DE</t>
  </si>
  <si>
    <t>E6010110563200</t>
  </si>
  <si>
    <t>COMITE CEN-CINAI DE EL TANQUE, LA FORTUNA, SAN CARLOS, ALAJUELA. (INCLUYE RECURSOS POR ¢2.314.842,00 PROVENIENTES DEL FONDO DE</t>
  </si>
  <si>
    <t>E6010110663200</t>
  </si>
  <si>
    <t>COMITE CEN-CINAI DE LA FORTUNA, LA FORTUNA, SAN CARLOS, ALAJUELA. (INCLUYE RECURSOS POR ¢15.328.140,00 PROVENIENTES DEL FONDO DE</t>
  </si>
  <si>
    <t>E6010110763200</t>
  </si>
  <si>
    <t>COMITE CEN-CINAI DE SONA FLUCA, LA FORTUNA, SAN CARLOS, ALAJUELA. (INCLUYE RECURSOS POR ¢2.314.842,00 PROVENIENTES DEL FONDO DE</t>
  </si>
  <si>
    <t>E6010110863200</t>
  </si>
  <si>
    <t>COMITE CEN-CINAI DE LOS ANGELES, FORTUNA, SAN CARLOS, ALAJUELA. (INCLUYE RECURSOS POR ¢40.239.855,00 PROVENIENTES DEL FONDO DE</t>
  </si>
  <si>
    <t>E6010110963200</t>
  </si>
  <si>
    <t>COMITE CEN-CINAI DE LA TIGRA, LA TIGRA, SAN CARLOS, ALAJUELA. (INCLUYE RECURSOS POR ¢2.314.842,00 PROVENIENTES DEL FONDO DE</t>
  </si>
  <si>
    <t>E6010111063200</t>
  </si>
  <si>
    <t>COMITE CEN-CINAI DE SAN FRANCISCO, LA PALMERA, SAN CARLOS, ALAJUELA. (INCLUYE RECURSOS POR ¢2.080.842,00 PROVENIENTES DEL FONDO DE</t>
  </si>
  <si>
    <t>E6010111163200</t>
  </si>
  <si>
    <t>COMITE CEN-CINAI SANTO DOMINGO DE MONTERREY, SAN CARLOS. (INCLUYE RECURSOS POR ¢2.314.842,00 PROVENIENTES DEL FONDO DE ASIGNACIONES FAMILIARES</t>
  </si>
  <si>
    <t>E6010111263200</t>
  </si>
  <si>
    <t>COMITE CEN CINAI DE COOPEVEGA, CUTRIS, SAN CARLOS, ALAJUELA. (INCLUYE RECURSOS POR ¢234.000,00 PROVENIENTES DEL FONDO DE</t>
  </si>
  <si>
    <t>E6010111363200</t>
  </si>
  <si>
    <t>COMITE CEN-CINAI DE BOCA DE ARENAL, CUTRIS, SAN CARLOS, ALAJUELA. (INCLUYE RECURSOS POR ¢41.917.708,00 PROVENIENTES DEL FONDO DE</t>
  </si>
  <si>
    <t>E6010111463200</t>
  </si>
  <si>
    <t>COMITE CEN-CINAI DE SANTA ROSA DE POCOSOL, POCOSOL, SAN CARLOS, ALAJUELA. (INCLUYE RECURSOS POR ¢39.481.377,00 PROVENIENTES DEL FONDO DE</t>
  </si>
  <si>
    <t>E6010111563200</t>
  </si>
  <si>
    <t>COMITE CEN CINAI EL CONCHO POCOSOL SAN CARLOS ALAJUELA. (INCLUYE RECURSOS POR ¢234.000,00 PROVENIENTES DEL FONDO DE ASIGNACIONES FAMILIARES</t>
  </si>
  <si>
    <t>E6010111663200</t>
  </si>
  <si>
    <t>COMITE CEN-CINAI DE LOS CHILES, LOS CHILES, LOS CHILES, ALAJUELA. (INCLUYE RECURSOS POR ¢64.797.979,00 PROVENIENTES DEL FONDO DE</t>
  </si>
  <si>
    <t>E6010111763200</t>
  </si>
  <si>
    <t>COMITE CEN-CINAI DE COQUITAL, LOS CHILES, LOS CHILES, ALAJUELA. (INCLUYE RECURSOS POR ¢2.314.842,00 PROVENIENTES DEL FONDO DE</t>
  </si>
  <si>
    <t>E6010111863200</t>
  </si>
  <si>
    <t>COMITE CEN-CINAI DE SANTA FE LOS CHILES LOS CHILES ALAJUELA. (INCLUYE RECURSOS POR ¢2.314.842,00 PROVENIENTES DEL FONDO DE</t>
  </si>
  <si>
    <t>E6010111963200</t>
  </si>
  <si>
    <t>COMITE CEN-CINAI DE SAN JOSE DEL AMPARO, EL AMPARO, LOS CHILES, ALAJUELA. (INCLUYE RECURSOS POR ¢2.314.842,00 PROVENIENTES DEL FONDO DE</t>
  </si>
  <si>
    <t>E6010112063200</t>
  </si>
  <si>
    <t>COMITE CEN CINAI DE PAVON, EL AMPARO, LOS CHILES, ALAJUELA. (INCLUYE RECURSOS POR ¢27.987.903,00 PROVENIENTES DEL FONDO DE ASIGNACIONES FAMILIARES</t>
  </si>
  <si>
    <t>E6010112163200</t>
  </si>
  <si>
    <t>COMITE CEN-CINAI DE SAN RAFAEL, SAN RAFAEL, GUATUSO, ALAJUELA. (INCLUYE RECURSOS POR ¢60.168.979,00 PROVENIENTES DEL FONDO DE</t>
  </si>
  <si>
    <t>E6010112263200</t>
  </si>
  <si>
    <t>COMITE CEN-CINAI DE PALENQUE DE MARGARITA, SAN RAFAEL, GUATUSO, ALAJUELA. (INCLUYE RECURSOS POR ¢2.314.842,00 PROVENIENTES DEL FONDO DE</t>
  </si>
  <si>
    <t>E6010112363200</t>
  </si>
  <si>
    <t>COMITE CEN-CINAI DE KATIRA, KATIRA, GUATUSO, ALAJUELA. (INCLUYE RECURSOS POR ¢8.982.677,00 PROVENIENTES DEL FONDO DE ASIGNACIONES FAMILIARES</t>
  </si>
  <si>
    <t>E6010112463200</t>
  </si>
  <si>
    <t>COMITE CEN-CINAI DE RIO CELESTE, KATIRA, GUATUSO, ALAJUELA (INCLUYE RECURSOS POR ¢2.886.086,00 PROVENIENTES DEL FONDO DE ASIGNACIONES FAMILIARES</t>
  </si>
  <si>
    <t>E6010112563200</t>
  </si>
  <si>
    <t>COMITE CEN-CINAI DE CABANGA, COTE, GUATUSO, ALAJUELA (INCLUYE RECURSOS POR ¢1.943.198,00 PROVENIENTES DEL FONDO DE ASIGNACIONES FAMILIARES</t>
  </si>
  <si>
    <t>E6010112663200</t>
  </si>
  <si>
    <t>COMITE CEN CINAI POCOSOL, POCOSOL, SAN CARLOS, ALAJUELA. (INCLUYE RECURSOS POR ¢2.080.842,00 PROVENIENTES DEL FONDO DE ASIGNACIONES FAMILIARES</t>
  </si>
  <si>
    <t>E6010112763200</t>
  </si>
  <si>
    <t>COMITE CEN-CINAI DE SAN ISIDRO, AGUAS CLARAS, UPALA, ALAJUELA. (INCLUYE RECURSOS POR ¢2.314.842,00 PROVENIENTES DEL FONDO DE</t>
  </si>
  <si>
    <t>E6010112863200</t>
  </si>
  <si>
    <t>COMITE CEN-CINAI DE UPALA, UPALA, UPALA, ALAJUELA. (INCLUYE RECURSOS POR ¢76.235.520,00 PROVENIENTES DEL FONDO DE ASIGNACIONES FAMILIARES</t>
  </si>
  <si>
    <t>E6010112963200</t>
  </si>
  <si>
    <t>COMITE CEN-CINAI DE SANTA ROSA, UPALA, UPALA, ALAJUELA. (INCLUYE RECURSOS POR ¢234.000,00 PROVENIENTES DEL FONDO DE ASIGNACIONES FAMILIARES</t>
  </si>
  <si>
    <t>E6010113063200</t>
  </si>
  <si>
    <t>COMITE CEN-CINAI DE SAN JOSE, SAN JOSE, UPALA, ALAJUELA. (INCLUYE RECURSOS POR ¢27.931.289,00 PROVENIENTES DEL FONDO DE ASIGNACIONES FAMILIARES</t>
  </si>
  <si>
    <t>E6010113163200</t>
  </si>
  <si>
    <t>COMITE CEN-CINAI DE BIJAGUA, BIJAGUA, UPALA, ALAJUELA. (INCLUYE RECURSOS POR ¢2.314.842,00 PROVENIENTES DEL FONDO DE ASIGNACIONES FAMILIARES</t>
  </si>
  <si>
    <t>E6010113263200</t>
  </si>
  <si>
    <t>COMITE CEN-CINAI DE SANTA CLARA, DELICIAS, UPALA, ALAJUELA. (INCLUYE RECURSOS POR ¢14.932.427,00 PROVENIENTES DEL FONDO DE ASIGNACIONES FAMILIARES</t>
  </si>
  <si>
    <t>E6010113363200</t>
  </si>
  <si>
    <t>COMITE CEN CINAI DE AGUAS ZARCAS, CENTRO CIVICO, SAN CARLOS, ALAJUELA. (INCLUYE RECURSOS POR ¢96.657.166,00 PROVENIENTES DEL FONDO DE</t>
  </si>
  <si>
    <t>E6010113463200</t>
  </si>
  <si>
    <t>COMITE CEN-CINAI DE LIBERIA, LIBERIA, LIBERIA, GUANACASTE. (INCLUYE RECURSOS POR ¢8.271.645,00 PROVENIENTES DEL FONDO DE ASIGNACIONES FAMILIARES</t>
  </si>
  <si>
    <t>E6010113563200</t>
  </si>
  <si>
    <t>COMITE CEN-CINAI DE SAN ROQUE, LIBERIA, LIBERIA, GUANACASTE. (INCLUYE RECURSOS POR ¢65.505.393,00 PROVENIENTES DEL FONDO DE ASIGNACIONES FAMILIARES</t>
  </si>
  <si>
    <t>E6010113663200</t>
  </si>
  <si>
    <t>COMITE CEN-CINAI DE NAZARETH, LIBERIA, LIBERIA, GUANACASTE. (INCLUYE RECURSOS POR ¢9.194.878,00 PROVENIENTES DEL FONDO DE ASIGNACIONES FAMILIARES</t>
  </si>
  <si>
    <t>E6010113763200</t>
  </si>
  <si>
    <t>COMITE CEN CINAI DE CAÑAS DULCES, CAÑAS DULCES, LIBERIA, GUANACASTE. (INCLUYE RECURSOS POR ¢234.000,00 PROVENIENTES DEL FONDO DE</t>
  </si>
  <si>
    <t>E6010113863200</t>
  </si>
  <si>
    <t>COMITE CEN-CINAI DE GUARDIA, NACASCOLO, LIBERIA, GUANACASTE. (INCLUYE RECURSOS POR ¢6.951.841,00 PROVENIENTES DEL FONDO DE ASIGNACIONES FAMILIARES</t>
  </si>
  <si>
    <t>E6010113963200</t>
  </si>
  <si>
    <t>COMITE CEN-CINAI DE BAGACES, BAGACES, BAGACES, GUANACASTE. (INCLUYE RECURSOS POR ¢99.805.987,00 PROVENIENTES DEL FONDO DE ASIGNACIONES FAMILIARES</t>
  </si>
  <si>
    <t>E6010114063200</t>
  </si>
  <si>
    <t>COMITE CEN CINAI DE LA FORTUNA, LA FORTUNA, BAGACES, GUANACASTE. (INCLUYE RECURSOS POR ¢2.314.842,00 PROVENIENTES DEL FONDO DE</t>
  </si>
  <si>
    <t>E6010114163200</t>
  </si>
  <si>
    <t>COMITE CEN-CINAI DE GUAYABO, MOGOTE, BAGACES, GUANACASTE. (INCLUYE RECURSOS POR ¢15.760.698,00 PROVENIENTES DEL FONDO DE ASIGNACIONES FAMILIARES</t>
  </si>
  <si>
    <t>E6010114263200</t>
  </si>
  <si>
    <t>COMITE CEN-CINAI DE FILADELFIA, FILADELFIA, CARRILLO, GUANACASTE. (INCLUYE RECURSOS POR ¢78.554.304,00 PROVENIENTES DEL FONDO DE</t>
  </si>
  <si>
    <t>E6010114363200</t>
  </si>
  <si>
    <t>COMITE CEN-CINAI DE PALMIRA, PALMIRA, CARRILLO, GUANACASTE. (INCLUYE RECURSOS POR ¢15.760.698,00 PROVENIENTES DEL FONDO DE ASIGNACIONES FAMILIARES</t>
  </si>
  <si>
    <t>E6010114463200</t>
  </si>
  <si>
    <t>COMITE CEN CINAI PLAYAS DEL COCO, SARDINAL, CARRILLO, GUANACASTE. (INCLUYE RECURSOS POR ¢43.104.279,00 PROVENIENTES DEL FONDO DE</t>
  </si>
  <si>
    <t>E6010114563200</t>
  </si>
  <si>
    <t>COMITE CEN CINAI DE SAN BLAS, SARDINAL, CARRILLO, GUANACASTE (INCLUYE RECURSOS POR ¢28.401.309,00 PROVENIENTES DEL FONDO DE ASIGNACIONES FAMILIARES</t>
  </si>
  <si>
    <t>E6010114663200</t>
  </si>
  <si>
    <t>COMITE CEN CINAI DE SARDINAL, SARDINAL, CARRILLO, GUANACASTE. (INCLUYE RECURSOS POR ¢8.271.645,00 PROVENIENTES DEL FONDO DE ASIGNACIONES FAMILIARES</t>
  </si>
  <si>
    <t>E6010114763200</t>
  </si>
  <si>
    <t>COMITE CEN-CINAI DE BELEN, BELEN, CARRILLO, GUANACASTE. (INCLUYE RECURSOS POR ¢8.271.645,00 PROVENIENTES DEL FONDO DE ASIGNACIONES FAMILIARES</t>
  </si>
  <si>
    <t>E6010114863200</t>
  </si>
  <si>
    <t>COMITE CEN-CINAI DE SANTA ANA, BELEN, CARRILLO, GUANACASTE. (INCLUYE RECURSOS POR ¢7.700.401,00 PROVENIENTES DEL FONDO DE ASIGNACIONES FAMILIARES</t>
  </si>
  <si>
    <t>E6010114963200</t>
  </si>
  <si>
    <t>COMITE CEN CINAI DE SANTA CECILIA, LA CRUZ, GUANACASTE. (INCLUYE RECURSOS POR ¢45.735.015,00 PROVENIENTES DEL FONDO DE ASIGNACIONES FAMILIARES</t>
  </si>
  <si>
    <t>E6010115063200</t>
  </si>
  <si>
    <t>COMITE CEN-CINAI DE LA GARITA, LA GARITA, LA CRUZ, GUANACASTE. (INCLUYE RECURSOS POR ¢8.916.760,00 PROVENIENTES DEL FONDO DE</t>
  </si>
  <si>
    <t>E6010115163200</t>
  </si>
  <si>
    <t>COMITE CEN-CINAI DE CUAJINIQUIL, SANTA ELENA, LA CRUZ, GUANACASTE. (INCLUYE RECURSOS POR ¢8.623.634,00 PROVENIENTES DEL FONDO DE</t>
  </si>
  <si>
    <t>E6010115363200</t>
  </si>
  <si>
    <t>COMITE CEN-CINAI DE LAGUNILLA, SANTA CRUZ, SANTA CRUZ, GUANACASTE. (INCLUYE RECURSOS POR ¢6.315.042,00 PROVENIENTES DEL FONDO DE</t>
  </si>
  <si>
    <t>E6010115463200</t>
  </si>
  <si>
    <t>COMITE CEN-CINAI DE SANTA CRUZ, SANTA CRUZ, SANTA CRUZ, GUANACASTE. (INCLUYE RECURSOS POR ¢64.805.539,00 PROVENIENTES DEL FONDO DE</t>
  </si>
  <si>
    <t>E6010115563200</t>
  </si>
  <si>
    <t>COMITE CEN CINAI DE ARADO, SANTA CRUZ, SANTA CRUZ, GUANACASTE. (INCLUYE RECURSOS POR ¢2.314.842,00 PROVENIENTES DEL FONDO DE</t>
  </si>
  <si>
    <t>E6010115663200</t>
  </si>
  <si>
    <t>COMITE CEN CINAI DE SAN JUAN, SANTA CRUZ, SANTA CRUZ, GUANACASTE. (INCLUYE RECURSOS POR ¢2.314.842,00 PROVENIENTES DEL FONDO DE</t>
  </si>
  <si>
    <t>E6010115763200</t>
  </si>
  <si>
    <t>COMITE CEN CINAI DE CACAO, SANTA CRUZ, SANTA CRUZ, GUANACASTE. (INCLUYE RECURSOS POR ¢2.314.842,00 PROVENIENTES DEL FONDO DE</t>
  </si>
  <si>
    <t>E6010115863200</t>
  </si>
  <si>
    <t>COMITE CEN CINAI DE BOLSON, BOLSON, SANTA CRUZ, GUANACASTE. (INCLUYE RECURSOS POR ¢2.080.842,00 PROVENIENTES DEL FONDO DE ASIGNACIONES FAMILIARES</t>
  </si>
  <si>
    <t>E6010115963200</t>
  </si>
  <si>
    <t>COMITE CEN CINAI DE ORTEGA, BOLSON, SANTA CRUZ, GUANACASTE. (INCLUYE RECURSOS POR ¢2.080.842,00 PROVENIENTES DEL FONDO DE ASIGNACIONES FAMILIARES</t>
  </si>
  <si>
    <t>E6010116063200</t>
  </si>
  <si>
    <t>COMITE CEN-CINAI DE 27 DE ABRIL, 27 DE ABRIL, SANTA CRUZ, GUANACASTE. (INCLUYE RECURSOS POR ¢7.700.401,00 PROVENIENTES DEL FONDO DE</t>
  </si>
  <si>
    <t>E6010116163200</t>
  </si>
  <si>
    <t>COMITE CEN CINAI DE RIO SECO, 27 DE ABRIL, SANTA CRUZ, GUANACASTE. (INCLUYE RECURSOS POR ¢2.314.842,00 PROVENIENTES DEL FONDO DE</t>
  </si>
  <si>
    <t>E6010116263200</t>
  </si>
  <si>
    <t>COMITE CEN-CINAI DE LAS DELICIAS, 27 DE ABRIL, SANTA CRUZ, GUANACASTE. (INCLUYE RECURSOS POR ¢2.080.842,00 PROVENIENTES DEL FONDO DE</t>
  </si>
  <si>
    <t>E6010116363200</t>
  </si>
  <si>
    <t>COMITE CEN-CINAI DE HATILLO, 27 DE ABRIL, SANTA CRUZ, GUANACASTE. (INCLUYE RECURSOS POR ¢5.172.175,00 PROVENIENTES DEL FONDO DE</t>
  </si>
  <si>
    <t>E6010116463200</t>
  </si>
  <si>
    <t>COMITE CEN-CINAI DE PARAISO, 27 DE ABRIL, SANTA CRUZ, GUANACASTE. (INCLUYE RECURSOS POR ¢2.314.842,00 PROVENIENTES DEL FONDO DE</t>
  </si>
  <si>
    <t>E6010116563200</t>
  </si>
  <si>
    <t>COMITE CEN CINAI DE TEMPATE,TEMPATE, SANTA CRUZ, GUANACASTE. (INCLUYE RECURSOS POR ¢5.704.842,00 PROVENIENTES DEL FONDO DE ASIGNACIONES FAMILIARES</t>
  </si>
  <si>
    <t>E6010116663200</t>
  </si>
  <si>
    <t>COMITE CEN CINAI DE PORTEGOLPE, TEMPATE, SANTA CRUZ, GUANACASTE. (INCLUYE RECURSOS POR ¢2.080.842,00 PROVENIENTES DEL FONDO DE</t>
  </si>
  <si>
    <t>E6010116763200</t>
  </si>
  <si>
    <t>COMITE CEN CINAI DE HUACAS, TEMPATE, SANTA CRUZ, GUANACASTE. (INCLUYE RECURSOS POR ¢7.260.974,00 PROVENIENTES DEL FONDO DE ASIGNACIONES FAMILIARES</t>
  </si>
  <si>
    <t>E6010116863200</t>
  </si>
  <si>
    <t>COMITE CEN-CINAI DE EL LLANO, TEMPATE, SANTA CRUZ, GUANACASTE. (INCLUYE RECURSOS POR ¢2.080.842,00 PROVENIENTES DEL FONDO DE</t>
  </si>
  <si>
    <t>E6010116963200</t>
  </si>
  <si>
    <t>COMITE CEN CINAI DE CARTAGENA, SANTA CRUZ GUANACASTE (INCLUYE RECURSOS POR ¢2.314.842,00 PROVENIENTES DEL FONDO DE ASIGNACIONES FAMILIARES</t>
  </si>
  <si>
    <t>E6010117063200</t>
  </si>
  <si>
    <t>COMITE CEN CINAI DE EDEN, CARTAGENA, SANTA CRUZ, GUANACASTE. (INCLUYE RECURSOS POR ¢2.080.842,00 PROVENIENTES DEL FONDO DE ASIGNACIONES FAMILIARES</t>
  </si>
  <si>
    <t>E6010117163200</t>
  </si>
  <si>
    <t>COMITE CEN CINAI DE OSTIONAL, CUAJINIQUIL, SANTA CRUZ, GUANACASTE. (INCLUYE RECURSOS POR ¢1.943.198,00 PROVENIENTES DEL FONDO DE</t>
  </si>
  <si>
    <t>E6010117263200</t>
  </si>
  <si>
    <t>COMITE CEN CINAI DE SANTA BARBARA, DIRIA, SANTA CRUZ, GUANACASTE. (INCLUYE RECURSOS POR ¢7.700.401,00 PROVENIENTES DEL FONDO DE</t>
  </si>
  <si>
    <t>E6010117363200</t>
  </si>
  <si>
    <t>COMITE CEN CINAI DE MATAPALO, CABO VELAS, SANTA CRUZ, GUANACASTE. (INCLUYE RECURSOS POR ¢7.700.401,00 PROVENIENTES DEL FONDO DE</t>
  </si>
  <si>
    <t>E6010117463200</t>
  </si>
  <si>
    <t>COMITE CEN CINAI DE VILLARREAL, TAMARINDO, SANTA CRUZ, GUANACASTE. (INCLUYE RECURSOS POR ¢35.919.506,00 PROVENIENTES DEL FONDO DE</t>
  </si>
  <si>
    <t>E6010117563200</t>
  </si>
  <si>
    <t>COMITE CEN-CINAI DE SANTA ROSA TAMARINDO,SANTA CRUZ GUANACASTE. (INCLUYE RECURSOS POR ¢2.080.842,00 PROVENIENTES DEL FONDO DE</t>
  </si>
  <si>
    <t>E6010117663200</t>
  </si>
  <si>
    <t>COMITE CEN CINAI SAN JOSE DE PINILLA, TAMARINDO, SANTA CRUZ, GUANACASTE. (INCLUYE RECURSOS POR ¢2.080.842,00 PROVENIENTES DEL FONDO DE</t>
  </si>
  <si>
    <t>E6010117763200</t>
  </si>
  <si>
    <t>COMITE CEN CINAI DE LA GARITA, TAMARINDO, SANTA CRUZ, GUANACASTE. (INCLUYE RECURSOS POR ¢1.709.198,00 PROVENIENTES DEL FONDO DE</t>
  </si>
  <si>
    <t>E6010117863200</t>
  </si>
  <si>
    <t>COMITE CEN CINAI DE NICOYA, NICOYA, NICOYA, GUANACASTE. (INCLUYE RECURSOS POR ¢80.385.241,00 PROVENIENTES DEL FONDO DE ASIGNACIONES FAMILIARES</t>
  </si>
  <si>
    <t>E6010117963200</t>
  </si>
  <si>
    <t>COMITE CEN CINAI DE SAN MARTIN, NICOYA, NICOYA, GUANACASTE. (INCLUYE RECURSOS POR ¢71.059.362,00 PROVENIENTES DEL FONDO DE ASIGNACIONES FAMILIARES</t>
  </si>
  <si>
    <t>E6010118063200</t>
  </si>
  <si>
    <t>COMITE CEN-CINAI DE LA VIRGINIA, NICOYA, NICOYA, GUANACASTE. (INCLUYE RECURSOS POR ¢1.993.198,00 PROVENIENTES DEL FONDO DE ASIGNACIONES FAMILIARES</t>
  </si>
  <si>
    <t>E6010118163200</t>
  </si>
  <si>
    <t>COMITE CEN-CINAI DE CAIMITAL, NICOYA, NICOYA, GUANACASTE. (INCLUYE RECURSOS POR ¢7.700.401,00 PROVENIENTES DEL FONDO DE ASIGNACIONES FAMILIARES</t>
  </si>
  <si>
    <t>E6010118263200</t>
  </si>
  <si>
    <t>COMITE CEN CINAI DE CURIME, NICOYA, NICOYA, GUANACASTE. (INCLUYE RECURSOS POR ¢7.700.401,00 PROVENIENTES DEL FONDO DE ASIGNACIONES FAMILIARES</t>
  </si>
  <si>
    <t>E6010118363200</t>
  </si>
  <si>
    <t>COMITE CEN CINAI DE GAMALOTAL, NICOYA, NICOYA, GUANACASTE. (INCLUYE RECURSOS POR ¢14.544.339,00 PROVENIENTES DEL FONDO DE ASIGNACIONES FAMILIARES</t>
  </si>
  <si>
    <t>E6010118463200</t>
  </si>
  <si>
    <t>COMITE CEN CINAI DE NAMBI, NICOYA, NICOYA, GUANACASTE. (INCLUYE RECURSOS POR ¢8.213.312,00 PROVENIENTES DEL FONDO DE ASIGNACIONES FAMILIARES</t>
  </si>
  <si>
    <t>E6010118563200</t>
  </si>
  <si>
    <t>COMITE CEN CINAI DE SAN BLAS, NICOYA, NICOYA, GUANACASTE (INCLUYE RECURSOS POR ¢7.700.401,00 PROVENIENTES DEL FONDO DE ASIGNACIONES FAMILIARES</t>
  </si>
  <si>
    <t>E6010118663200</t>
  </si>
  <si>
    <t>COMITE CEN-CINAI DE PUEBLO VIEJO, NICOYA, NICOYA, GUANACASTE. (INCLUYE RECURSOS POR ¢7.700.401,00 PROVENIENTES DEL FONDO DE ASIGNACIONES FAMILIARES</t>
  </si>
  <si>
    <t>E6010118763200</t>
  </si>
  <si>
    <t>COMITE CEN-CINAI DE LA MANSION, NICOYA, NICOYA, GUANACASTE. (INCLUYE RECURSOS POR ¢8.213.312,00 PROVENIENTES DEL FONDO DE ASIGNACIONES FAMILIARES</t>
  </si>
  <si>
    <t>E6010118863200</t>
  </si>
  <si>
    <t>COMITE CEN CINAI DE LA VIGIA, LA MANSION, NICOYA, GUANACASTE. (INCLUYE RECURSOS POR ¢14.800.794,00 PROVENIENTES DEL FONDO DE ASIGNACIONES FAMILIARES</t>
  </si>
  <si>
    <t>E6010118963200</t>
  </si>
  <si>
    <t>COMITE CEN CINAI DE SANTA ANA, NICOYA, NICOYA, GUANACASTE. (INCLUYE RECURSOS POR ¢7.956.856,00 PROVENIENTES DEL FONDO DE ASIGNACIONES FAMILIARES</t>
  </si>
  <si>
    <t>E6010119063200</t>
  </si>
  <si>
    <t>COMITE CEN CINAI DE SAN LAZARO, SAN ANTONIO, NICOYA, GUANACASTE. (INCLUYE RECURSOS POR ¢6.951.841,00 PROVENIENTES DEL FONDO DE</t>
  </si>
  <si>
    <t>E6010119163200</t>
  </si>
  <si>
    <t>COMITE CEN-CINAI DE CORRALILLO, SAN ANTONIO, NICOYA, GUANACASTE. (INCLUYE RECURSOS POR ¢27.873.946,00 PROVENIENTES DEL FONDO DE</t>
  </si>
  <si>
    <t>E6010119263200</t>
  </si>
  <si>
    <t>COMITE CEN CINAI DE MORACIA, SAN ANTONIO, NICOYA, GUANACASTE. (INCLUYE RECURSOS POR ¢9.297.466,00 PROVENIENTES DEL FONDO DE ASIGNACIONES FAMILIARES</t>
  </si>
  <si>
    <t>E6010119363200</t>
  </si>
  <si>
    <t>COMITE CEN-CINAI DE SAN ANTONIO, SAN ANTONIO, NICOYA, GUANACASTE. (INCLUYE RECURSOS POR ¢7.570.107,00 PROVENIENTES DEL FONDO DE</t>
  </si>
  <si>
    <t>E6010119463200</t>
  </si>
  <si>
    <t>COMITE CEN CINAI DE SAN VICENTE, NICOYA, NICOYA, GUANACASTE. (INCLUYE RECURSOS POR ¢8.213.312,00 PROVENIENTES DEL FONDO DE ASIGNACIONES FAMILIARES</t>
  </si>
  <si>
    <t>E6010119563200</t>
  </si>
  <si>
    <t>COMITE CEN CINAI DEL ROSARIO, SAN ANTONIO, NICOYA, GUANACASTE. (INCLUYE RECURSOS POR ¢7.879.241,00 PROVENIENTES DEL FONDO DE</t>
  </si>
  <si>
    <t>E6010119663200</t>
  </si>
  <si>
    <t>COMITE CEN CINAI DE QUEBRADA HONDA, NICOYA, GUANACASTE. (INCLUYE RECURSOS POR ¢14.723.179,00 PROVENIENTES DEL FONDO DE ASIGNACIONES FAMILIARES</t>
  </si>
  <si>
    <t>E6010119763200</t>
  </si>
  <si>
    <t>COMITE CEN CINAI DE COPAL, NICOYA, NICOYA, GUANACASTE. (INCLUYE RECURSOS POR ¢13.795.779,00 PROVENIENTES DEL FONDO DE ASIGNACIONES FAMILIARES</t>
  </si>
  <si>
    <t>E6010119963200</t>
  </si>
  <si>
    <t>COMITE CEN-CINAI DE BOCAS DE NOSARA, NICOYA, GUANACASTE. (INCLUYE RECURSOS POR ¢7.956.856,00 PROVENIENTES DEL FONDO DE ASIGNACIONES FAMILIARES</t>
  </si>
  <si>
    <t>E6010120063200</t>
  </si>
  <si>
    <t>COMITE CEN CINAI LA ESPERANZA NOSARA NICOYA GUANACASTE. (INCLUYE RECURSOS POR ¢15.189.454,00 PROVENIENTES DEL FONDO DE ASIGNACIONES FAMILIARES</t>
  </si>
  <si>
    <t>E6010120163200</t>
  </si>
  <si>
    <t>COMITE CEN-CINAI DE CARMONA, CARMONA, NANDAYURE, GUANACASTE. (INCLUYE RECURSOS POR ¢94.842.538,00 PROVENIENTES DEL FONDO DE ASIGNACIONES FAMILIARES</t>
  </si>
  <si>
    <t>E6010120263200</t>
  </si>
  <si>
    <t>COMITE CEN CINAI DE SANTA RITA, SANTA RITA, NANDAYURE, GUANACASTE. (INCLUYE RECURSOS POR ¢1.993.198,00 PROVENIENTES DEL FONDO DE</t>
  </si>
  <si>
    <t>E6010120363200</t>
  </si>
  <si>
    <t>COMITE CEN-CINAI DE PILAS DE CANJEL, SAN PABLO, NANDAYURE, GUANACASTE. (INCLUYE RECURSOS POR ¢13.795.779,00 PROVENIENTES DEL FONDO DE</t>
  </si>
  <si>
    <t>E6010120463200</t>
  </si>
  <si>
    <t>COMITE CEN-CINAI DE SAN PABLO, SAN PABLO, NANDAYURE, GUANACASTE. (INCLUYE RECURSOS POR ¢13.795.779,00 PROVENIENTES DEL FONDO DE</t>
  </si>
  <si>
    <t>E6010120563200</t>
  </si>
  <si>
    <t>COMITE CEN CINAI DE SAN FRANCISCO, BEJUCO, NANDAYURE, GUANACASTE. (INCLUYE RECURSOS POR ¢1.943.198,00 PROVENIENTES DEL FONDO DE</t>
  </si>
  <si>
    <t>E6010120663200</t>
  </si>
  <si>
    <t>COMITE CEN-CINAI DE PUEBLO NUEVO, BEJUCO, NANDAYURE, GUANACASTE. (INCLUYE RECURSOS POR ¢1.943.198,00 PROVENIENTES DEL FONDO DE</t>
  </si>
  <si>
    <t>E6010120763200</t>
  </si>
  <si>
    <t>COMITE CEN-CINAI DE PILAS, BEJUCO, NANDAYURE, GUANACASTE. (INCLUYE RECURSOS POR ¢1.943.198,00 PROVENIENTES DEL FONDO DE ASIGNACIONES FAMILIARES</t>
  </si>
  <si>
    <t>E6010120863200</t>
  </si>
  <si>
    <t>COMITE CEN-CINAI DE HOJANCHA, HOJANCHA, HOJANCHA, GUANACASTE. (INCLUYE RECURSOS POR ¢97.008.914,00 PROVENIENTES DEL FONDO DE ASIGNACIONES FAMILIARES</t>
  </si>
  <si>
    <t>E6010120963200</t>
  </si>
  <si>
    <t>COMITE CEN-CINAI DE MATAMBU, HOJANCHA, HOJANCHA, GUANACASTE. (INCLUYE RECURSOS POR ¢14.302.319,00 PROVENIENTES DEL FONDO DE ASIGNACIONES FAMILIARES</t>
  </si>
  <si>
    <t>E6010121063200</t>
  </si>
  <si>
    <t>COMITE CEN-CINAI DE MONTE ROMO, MONTE ROMO, HOJANCHA, GUANACASTE. (INCLUYE RECURSOS POR ¢1.993.198,00 PROVENIENTES DEL FONDO DE</t>
  </si>
  <si>
    <t>E6010121163200</t>
  </si>
  <si>
    <t>COMITE CEN-CINAI DE HUACAS, HUACAS, HOJANCHA, GUANACASTE. (INCLUYE RECURSOS POR ¢13.795.779,00 PROVENIENTES DEL FONDO DE ASIGNACIONES FAMILIARES</t>
  </si>
  <si>
    <t>E6010121263200</t>
  </si>
  <si>
    <t>COMITE CEN CINAI DE ISLITA BEJUCO NANDAYURE GUANACASTE. (INCLUYE RECURSOS POR ¢19.592.453,00 PROVENIENTES DEL FONDO DE ASIGNACIONES FAMILIARES</t>
  </si>
  <si>
    <t>E6010121363200</t>
  </si>
  <si>
    <t>COMITE CEN-CINAI DE CAÑAS, CAÑAS, CAÑAS, GUANACASTE. (INCLUYE RECURSOS POR ¢76.649.916,00 PROVENIENTES DEL FONDO DE ASIGNACIONES FAMILIARES</t>
  </si>
  <si>
    <t>E6010121463200</t>
  </si>
  <si>
    <t>COMITE CEN CINAI DE BEBEDERO, BEBEDERO, CAÑAS, GUANACASTE. (INCLUYE RECURSOS POR ¢27.705.729,00 PROVENIENTES DEL FONDO DE ASIGNACIONES FAMILIARES</t>
  </si>
  <si>
    <t>E6010121563200</t>
  </si>
  <si>
    <t>COMITE CEN-CINAI DE LAS JUNTAS, LAS JUNTAS, ABANGARES, GUANACASTE. (INCLUYE RECURSOS POR ¢14.009.194,00 PROVENIENTES DEL FONDO DE</t>
  </si>
  <si>
    <t>E6010121663200</t>
  </si>
  <si>
    <t>COMITE CEN CINAI SAN BUENAVENTURA DE COLORADO (INCLUYE RECURSOS POR ¢7.700.401,00 PROVENIENTES DEL FONDO DE ASIGNACIONES FAMILIARES SEGUN INCISO</t>
  </si>
  <si>
    <t>E6010121763200</t>
  </si>
  <si>
    <t>COMITE CEN CINAI COLORADO DE ABANGARES (INCLUYE RECURSOS POR ¢21.372.119,00 PROVENIENTES DEL FONDO DE ASIGNACIONES FAMILIARES</t>
  </si>
  <si>
    <t>E6010121863200</t>
  </si>
  <si>
    <t>COMITE CEN CINAI TILARAN GUANACASTE (INCLUYE RECURSOS POR ¢56.326.118,00 PROVENIENTES DEL FONDO DE ASIGNACIONES FAMILIARES</t>
  </si>
  <si>
    <t>E6010121963200</t>
  </si>
  <si>
    <t>COMITE CEN CINAI QUEBRADA GRANDE TILARAN (INCLUYE RECURSOS POR ¢2.886.086,00 PROVENIENTES DEL FONDO DE ASIGNACIONES FAMILIARES SEGUN INCISO</t>
  </si>
  <si>
    <t>E6010122063200</t>
  </si>
  <si>
    <t>COMITE CEN CINAI TRONADORA TILARAN (INCLUYE RECURSOS POR ¢7.700.401,00 PROVENIENTES DEL FONDO DE ASIGNACIONES FAMILIARES SEGUN INCISO</t>
  </si>
  <si>
    <t>E6010122163200</t>
  </si>
  <si>
    <t>COMITE CEN CINAI LIBANO TILARAN (INCLUYE RECURSOS POR ¢14.544.339,00 PROVENIENTES DEL FONDO DE ASIGNACIONES FAMILIARES</t>
  </si>
  <si>
    <t>E6010122263200</t>
  </si>
  <si>
    <t>COMITE CEN CINAI TIERRAS MORENAS TILARAN (INCLUYE RECURSOS POR ¢15.032.312,00 PROVENIENTES DEL FONDO DE ASIGNACIONES FAMILIARES</t>
  </si>
  <si>
    <t>E6010122363200</t>
  </si>
  <si>
    <t>COMITE CEN CINAI ARENAL DE TILARAN (INCLUYE RECURSOS POR ¢7.466.401,00 PROVENIENTES DEL FONDO DE ASIGNACIONES FAMILIARES SEGUN INCISO</t>
  </si>
  <si>
    <t>E6010122463200</t>
  </si>
  <si>
    <t>COMITE CEN CINAI CIENEGUITA BARRIO CRISTOBAL COLON (INCLUYE RECURSOS POR ¢35.774.943,00 PROVENIENTES DEL FONDO DE ASIGNACIONES FAMILIARES</t>
  </si>
  <si>
    <t>E6010122563200</t>
  </si>
  <si>
    <t>COMITE CEN CINAI BARRIO LIMONCITO-LIMON (INCLUYE RECURSOS POR ¢64.979.883,00 PROVENIENTES DEL FONDO DE ASIGNACIONES FAMILIARES</t>
  </si>
  <si>
    <t>E6010122663200</t>
  </si>
  <si>
    <t>COMITE CEN CINAI VILLA DEL MAR LIMON (INCLUYE RECURSOS POR ¢1.693.598,00 PROVENIENTES DEL FONDO DE ASIGNACIONES FAMILIARES SEGUN INCISO</t>
  </si>
  <si>
    <t>E6010122963200</t>
  </si>
  <si>
    <t>COMITE CEN CINAI LIVERPOOL LIMON (INCLUYE RECURSOS POR ¢14.009.194,00 PROVENIENTES DEL FONDO DE ASIGNACIONES FAMILIARES</t>
  </si>
  <si>
    <t>E6010123063200</t>
  </si>
  <si>
    <t>COMITE CEN CINAI LA BOMBA LIMON (INCLUYE RECURSOS POR ¢14.544.339,00 PROVENIENTES DEL FONDO DE ASIGNACIONES FAMILIARES</t>
  </si>
  <si>
    <t>E6010123263200</t>
  </si>
  <si>
    <t>COMITE CEN CINAI MATINA LIMON (INCLUYE RECURSOS POR ¢64.737.863,00 PROVENIENTES DEL FONDO DE ASIGNACIONES FAMILIARES</t>
  </si>
  <si>
    <t>E6010123363200</t>
  </si>
  <si>
    <t>COMITE CEN CINAI B-LINE, MATINA (INCLUYE RECURSOS POR ¢31.806.424,00 PROVENIENTES DEL FONDO DE ASIGNACIONES FAMILIARES</t>
  </si>
  <si>
    <t>E6010123463200</t>
  </si>
  <si>
    <t>COMITE CEN CINAI CORINA DE MATINA LIMON (INCLUYE RECURSOS POR ¢1.459.598,00 PROVENIENTES DEL FONDO DE ASIGNACIONES FAMILIARES SEGUN INCISO</t>
  </si>
  <si>
    <t>E6010123563200</t>
  </si>
  <si>
    <t>COMITE CEN CINAI BATAAN MATINA LIMON (INCLUYE RECURSOS POR ¢55.001.923,00 PROVENIENTES DEL FONDO DE ASIGNACIONES FAMILIARES</t>
  </si>
  <si>
    <t>E6010123663200</t>
  </si>
  <si>
    <t>COMITE CEN CINAI VEINTE Y OCHO MILLAS LIMON (INCLUYE RECURSOS POR ¢22.033.392,00 PROVENIENTES DEL FONDO DE ASIGNACIONES FAMILIARES</t>
  </si>
  <si>
    <t>E6010123763200</t>
  </si>
  <si>
    <t>COMITE CEN CINAI SAHARA MATINA (INCLUYE RECURSOS POR ¢53.013.776,00 PROVENIENTES DEL FONDO DE ASIGNACIONES FAMILIARES</t>
  </si>
  <si>
    <t>E6010123863200</t>
  </si>
  <si>
    <t>COMITE CEN CINAI SANTA MARTA DE BATAAN (INCLUYE RECURSOS POR ¢1.943.198,00 PROVENIENTES DEL FONDO DE ASIGNACIONES FAMILIARES SEGUN INCISO</t>
  </si>
  <si>
    <t>E6010123963200</t>
  </si>
  <si>
    <t>COMITE CEN CINAI ESTRADA MATINA (INCLUYE RECURSOS POR ¢2.314.842,00 PROVENIENTES DEL FONDO DE ASIGNACIONES FAMILIARES SEGUN INCISO</t>
  </si>
  <si>
    <t>E6010124063200</t>
  </si>
  <si>
    <t>COMITE CEN CINAI ZENT DE MATINA (INCLUYE RECURSOS POR ¢8.787.136,00 PROVENIENTES DEL FONDO DE ASIGNACIONES FAMILIARES SEGUN INCISO</t>
  </si>
  <si>
    <t>E6010124163200</t>
  </si>
  <si>
    <t>COMITE CEN CINAI CEN 15 MILLAS (INCLUYE RECURSOS POR ¢1.693.598,00 PROVENIENTES DEL FONDO DE ASIGNACIONES FAMILIARES SEGUN INCISO</t>
  </si>
  <si>
    <t>E6010124263200</t>
  </si>
  <si>
    <t>COMITE CEN CINAI DE CUATRO MILLAS MATINA MATINA LIMON. (INCLUYE RECURSOS POR ¢1.459.598,00 PROVENIENTES DEL FONDO DE ASIGNACIONES FAMILIARES</t>
  </si>
  <si>
    <t>E6010124363200</t>
  </si>
  <si>
    <t>COMITE CEN CINAI BOCA COHEN (INCLUYE RECURSOS POR ¢28.635.309,00 PROVENIENTES DEL FONDO DE ASIGNACIONES FAMILIARES</t>
  </si>
  <si>
    <t>E6010124463200</t>
  </si>
  <si>
    <t>COMITE CEN CINAI GUAPILES POCOCI LIMON (INCLUYE RECURSOS POR ¢10.337.365,00 PROVENIENTES DEL FONDO DE ASIGNACIONES FAMILIARES</t>
  </si>
  <si>
    <t>E6010124563200</t>
  </si>
  <si>
    <t>COMITE CEN CINAI SAN RAFAEL POCOCI (INCLUYE RECURSOS POR ¢8.345.516,00 PROVENIENTES DEL FONDO DE ASIGNACIONES FAMILIARES SEGUN INCISO</t>
  </si>
  <si>
    <t>E6010124663200</t>
  </si>
  <si>
    <t>COMITE CEN CINAI TORO AMARILLO POCOCI (INCLUYE RECURSOS POR ¢2.314.842,00 PROVENIENTES DEL FONDO DE ASIGNACIONES FAMILIARES SEGUN INCISO</t>
  </si>
  <si>
    <t>E6010124763200</t>
  </si>
  <si>
    <t>COMITE CEN CINAI JIMENEZ POCOCI LIMON (INCLUYE RECURSOS POR ¢8.345.516,00 PROVENIENTES DEL FONDO DE ASIGNACIONES FAMILIARES SEGUN INCISO</t>
  </si>
  <si>
    <t>E6010124863200</t>
  </si>
  <si>
    <t>COMITE CEN CINAI LA RITA DE POCOCI (INCLUYE RECURSOS POR ¢2.314.842,00 PROVENIENTES DEL FONDO DE ASIGNACIONES FAMILIARES SEGUN INCISO</t>
  </si>
  <si>
    <t>E6010124963200</t>
  </si>
  <si>
    <t>COMITE CEN CINAI DE ROXANA, ROXANA, POCOCI, LIMON. (INCLUYE RECURSOS POR ¢1.693.598,00 PROVENIENTES DEL FONDO DE ASIGNACIONES FAMILIARES</t>
  </si>
  <si>
    <t>E6010125063200</t>
  </si>
  <si>
    <t>COMITE CEN CINAI SAN ANTONIO, ROXANA, POCOCI, LIMON. (INCLUYE RECURSOS POR ¢2.886.086,00 PROVENIENTES DEL FONDO DE ASIGNACIONES FAMILIARES</t>
  </si>
  <si>
    <t>E6010125163200</t>
  </si>
  <si>
    <t>COMITE CEN CINAI DE GUACIMO, GUACIMO, GUACIMO, LIMON. (INCLUYE RECURSOS POR ¢10.337.365,00 PROVENIENTES DEL FONDO DE ASIGNACIONES FAMILIARES</t>
  </si>
  <si>
    <t>E6010125263200</t>
  </si>
  <si>
    <t>COMITE CEN CINAI DE LA SELVA, GUACIMO, GUACIMO, LIMON. (INCLUYE RECURSOS POR ¢8.345.516,00 PROVENIENTES DEL FONDO DE ASIGNACIONES FAMILIARES</t>
  </si>
  <si>
    <t>E6010125363200</t>
  </si>
  <si>
    <t>COMITE CEN CINAI DE SAN LUIS, GUACIMO, GUACIMO, LIMON. (INCLUYE RECURSOS POR ¢2.314.842,00 PROVENIENTES DEL FONDO DE ASIGNACIONES FAMILIARES</t>
  </si>
  <si>
    <t>E6010125463200</t>
  </si>
  <si>
    <t>COMITE CEN CINAI DE POCORA, POCORA, GUACIMO, LIMON. (INCLUYE RECURSOS POR ¢31.002.214,00 PROVENIENTES DEL FONDO DE ASIGNACIONES FAMILIARES</t>
  </si>
  <si>
    <t>E6010125563200</t>
  </si>
  <si>
    <t>COMITE CEN CINAI DE RIO JIMENEZ, RIO JIMENEZ, GUACIMO, LIMON. (INCLUYE RECURSOS POR ¢3.457.329,00 PROVENIENTES DEL FONDO DE</t>
  </si>
  <si>
    <t>E6010125663200</t>
  </si>
  <si>
    <t>COMITE CEN CINAI SANTA ROSA, RIO JIMENEZ, GUACIMO, LIMON. (INCLUYE RECURSOS POR ¢1.943.198,00 PROVENIENTES DEL FONDO DE</t>
  </si>
  <si>
    <t>E6010125763200</t>
  </si>
  <si>
    <t>COMITE CEN CINAI DE VILLA FRANCA, DUACARI, GUACIMO, LIMON. (INCLUYE RECURSOS POR ¢8.345.516,00 PROVENIENTES DEL FONDO DE</t>
  </si>
  <si>
    <t>E6010125863200</t>
  </si>
  <si>
    <t>COMITE CEN CINAI DE SIQUIRRES, SIQUIRRES, LIMON. (INCLUYE RECURSOS POR ¢22.069.490,00 PROVENIENTES DEL FONDO DE ASIGNACIONES FAMILIARES</t>
  </si>
  <si>
    <t>E6010125963200</t>
  </si>
  <si>
    <t>COMITE CEN CINAI DE PUEBLO CIVIL, SIQUIRRES, SIQUIRRES, LIMON. (INCLUYE RECURSOS POR ¢1.943.198,00 PROVENIENTES DEL FONDO DE</t>
  </si>
  <si>
    <t>E6010126063200</t>
  </si>
  <si>
    <t>COMITE CEN CINAI DE BARRA DE PARISMINA, SIQUIRRES, SIQUIRRES, LIMON. (INCLUYE RECURSOS POR ¢1.709.198,00 PROVENIENTES DEL FONDO DE</t>
  </si>
  <si>
    <t>E6010126163200</t>
  </si>
  <si>
    <t>COMITE CEN CINAI DE COCAL, SIQUIRRES, SIQUIRRES, LIMON. (INCLUYE RECURSOS POR ¢1.943.198,00 PROVENIENTES DEL FONDO DE ASIGNACIONES FAMILIARES</t>
  </si>
  <si>
    <t>E6010126263200</t>
  </si>
  <si>
    <t>COMITE CEN CINAI DE SAN RAFAEL, SIQUIRRES, SIQUIRRES, LIMON. (INCLUYE RECURSOS POR ¢92.869.560,00 PROVENIENTES DEL FONDO DE</t>
  </si>
  <si>
    <t>E6010126363200</t>
  </si>
  <si>
    <t>COMITE CEN CINAI DE PACUARITO, PACUARITO, SIQUIRRES, LIMON. (INCLUYE RECURSOS POR ¢1.943.198,00 PROVENIENTES DEL FONDO DE</t>
  </si>
  <si>
    <t>E6010126463200</t>
  </si>
  <si>
    <t>COMITE CEN CINAI DE CIMARRONES, PACUARITO, SIQUIRRES, LIMON. (INCLUYE RECURSOS POR ¢1.943.198,00 PROVENIENTES DEL FONDO DE</t>
  </si>
  <si>
    <t>E6010126563200</t>
  </si>
  <si>
    <t>COMITE CEN CINAI DE FLORIDA, FLORIDA, SIQUIRRES, LIMON. (INCLUYE RECURSOS POR ¢1.943.198,00 PROVENIENTES DEL FONDO DE ASIGNACIONES FAMILIARES</t>
  </si>
  <si>
    <t>E6010126663200</t>
  </si>
  <si>
    <t>COMITE CEN CINAI DE HEREDIANA, GERMANIA, SIQUIRRES, LIMON. (INCLUYE RECURSOS POR ¢1.943.198,00 PROVENIENTES DEL FONDO DE</t>
  </si>
  <si>
    <t>E6010126763200</t>
  </si>
  <si>
    <t>COMITE CEN CINAI DE LA FRANCIA, EL CAIRO, SIQUIRRES, LIMON. (INCLUYE RECURSOS POR ¢2.080.842,00 PROVENIENTES DEL FONDO DE</t>
  </si>
  <si>
    <t>E6010126863200</t>
  </si>
  <si>
    <t>COMITE CEN CINAI DE EL CAIRO, EL CAIRO, SIQUIRRES, LIMON. (INCLUYE RECURSOS POR ¢80.414.938,00 PROVENIENTES DEL FONDO DE</t>
  </si>
  <si>
    <t>E6010126963200</t>
  </si>
  <si>
    <t>COMITE CEN CINAI DE LA ALEGRIA, LA ALEGRIA, SIQUIRRES, LIMON. (INCLUYE RECURSOS POR ¢33.866.802,00 PROVENIENTES DEL FONDO DE</t>
  </si>
  <si>
    <t>E6010127163200</t>
  </si>
  <si>
    <t>COMITE CEN CINAI DE TICABAN # 1, LA RITA, POCOCI, LIMON. (INCLUYE RECURSOS POR ¢1.943.198,00 PROVENIENTES DEL FONDO DE ASIGNACIONES FAMILIARES</t>
  </si>
  <si>
    <t>E6010127263200</t>
  </si>
  <si>
    <t>COMITE CEN CINAI DE SAN GERARDO, LA RITA, POCOCI, LIMON. (INCLUYE RECURSOS POR ¢234.000,00 PROVENIENTES DEL FONDO DE ASIGNACIONES FAMILIARES</t>
  </si>
  <si>
    <t>E6010127363200</t>
  </si>
  <si>
    <t>COMITE CEN CINAI DE JARDIN, LA RITA, POCOCI, LIMON. (INCLUYE RECURSOS POR ¢3.457.329,00 PROVENIENTES DEL FONDO DE ASIGNACIONES FAMILIARES</t>
  </si>
  <si>
    <t>E6010127463200</t>
  </si>
  <si>
    <t>COMITE CEN CINAI DE LAS PALMITAS LA RITA POCOCI LIMON (INCLUYE RECURSOS POR ¢1.943.198,00 PROVENIENTES DEL FONDO DE ASIGNACIONES FAMILIARES</t>
  </si>
  <si>
    <t>E6010127563200</t>
  </si>
  <si>
    <t>COMITE CEN CINAI DE LLANO BONITO, ROXANA, POCOCI, LIMON. (INCLUYE RECURSOS POR ¢1.693.598,00 PROVENIENTES DEL FONDO DE ASIGNACIONES FAMILIARES</t>
  </si>
  <si>
    <t>E6010127663200</t>
  </si>
  <si>
    <t>COMITE CEN CINAI DE EL PROGRESO, CARIARI, POCOCI, LIMON. (INCLUYE RECURSOS POR ¢9.158.780,00 PROVENIENTES DEL FONDO DE ASIGNACIONES FAMILIARES</t>
  </si>
  <si>
    <t>E6010127763200</t>
  </si>
  <si>
    <t>COMITE CEN CINAI DE CARIARI, CARIARI, POCOCI, LIMON. (INCLUYE RECURSOS POR ¢48.594.853,00 PROVENIENTES DEL FONDO DE ASIGNACIONES FAMILIARES</t>
  </si>
  <si>
    <t>E6010127863200</t>
  </si>
  <si>
    <t>COMITE CEN CINAI DE LOS ANGELES, CARIARI, POCOCI, LIMON. (INCLUYE RECURSOS POR ¢2.314.842,00 PROVENIENTES DEL FONDO DE ASIGNACIONES FAMILIARES</t>
  </si>
  <si>
    <t>E6010127963200</t>
  </si>
  <si>
    <t>COMITE CEN CINAI DE CAMPO CINCO, POCOCI, CARIARI (INCLUYE RECURSOS POR ¢1.943.198,00 PROVENIENTES DEL FONDO DE ASIGNACIONES FAMILIARES SEGUN INCISO</t>
  </si>
  <si>
    <t>E6010128063200</t>
  </si>
  <si>
    <t>COMITE CEN CINAI DE ASTUA PIRIE, CARIARI, POCOCI, LIMON. (INCLUYE RECURSOS POR ¢15.467.572,00 PROVENIENTES DEL FONDO DE ASIGNACIONES FAMILIARES</t>
  </si>
  <si>
    <t>E6010128163200</t>
  </si>
  <si>
    <t>COMITE CEN CINAI DE LA ESPERANZA, CARIARI, POCOCI, LIMON. (INCLUYE RECURSOS POR ¢8.251.991,00 PROVENIENTES DEL FONDO DE</t>
  </si>
  <si>
    <t>E6010128263200</t>
  </si>
  <si>
    <t>COMITE CEN CINAI DE BARRA DEL COLORADO, COLORADO, POCOCI, LIMON. (INCLUYE RECURSOS POR ¢15.189.454,00 PROVENIENTES DEL FONDO DE</t>
  </si>
  <si>
    <t>E6010128363200</t>
  </si>
  <si>
    <t>COMITE CEN CINAI DE BARRA DE TORTUGUERO. (INCLUYE RECURSOS POR ¢15.760.698,00 PROVENIENTES DEL FONDO DE ASIGNACIONES FAMILIARES</t>
  </si>
  <si>
    <t>E6010128463200</t>
  </si>
  <si>
    <t>COMITE CEN CINAI DE SEPECUE, TELIRE, TALAMANCA, LIMON. (INCLUYE RECURSOS POR ¢2.314.842,00 PROVENIENTES DEL FONDO DE ASIGNACIONES FAMILIARES</t>
  </si>
  <si>
    <t>E6010128563200</t>
  </si>
  <si>
    <t>COMITE CEN CINAI DE SHIROLES, BRATSI, TALAMANCA, LIMON. (INCLUYE RECURSOS POR ¢15.189.454,00 PROVENIENTES DEL FONDO DE ASIGNACIONES FAMILIARES</t>
  </si>
  <si>
    <t>E6010128663200</t>
  </si>
  <si>
    <t>COMITE CEN CINAI DE BRIBRI, BRATSI, TALAMANCA, LIMON. (INCLUYE RECURSOS POR ¢1.459.598,00 PROVENIENTES DEL FONDO DE ASIGNACIONES FAMILIARES</t>
  </si>
  <si>
    <t>E6010128763200</t>
  </si>
  <si>
    <t>COMITE CEN CINAI DE AMUBRI, BRATSI, TALAMANCA, LIMON. (INCLUYE RECURSOS POR ¢15.341.445,00 PROVENIENTES DEL FONDO DE ASIGNACIONES FAMILIARES</t>
  </si>
  <si>
    <t>E6010128863200</t>
  </si>
  <si>
    <t>COMITE CEN CINAI DE SIXAOLA, SIXAOLA, TALAMANCA, LIMON. (INCLUYE RECURSOS POR ¢38.639.531,00 PROVENIENTES DEL FONDO DE ASIGNACIONES FAMILIARES</t>
  </si>
  <si>
    <t>E6010128963200</t>
  </si>
  <si>
    <t>COMITE CEN CINAI DE MARGARITA DE TALAMANCA, SIXAOLA, TALAMANCA, LIMON. (INCLUYE RECURSOS POR ¢10.008.498,00 PROVENIENTES DEL FONDO DE</t>
  </si>
  <si>
    <t>E6010129063200</t>
  </si>
  <si>
    <t>COMITE CEN CINAI DE DAYTONIA, SIXAOLA, TALAMANCA, LIMON. (INCLUYE RECURSOS POR ¢16.039.172,00 PROVENIENTES DEL FONDO DE ASIGNACIONES FAMILIARES</t>
  </si>
  <si>
    <t>E6010129163200</t>
  </si>
  <si>
    <t>COMITE CEN CINAI DE PARAISO, SIXAOLA, TALAMANCA, LIMON. (INCLUYE RECURSOS POR ¢16.039.172,00 PROVENIENTES DEL FONDO DE ASIGNACIONES FAMILIARES</t>
  </si>
  <si>
    <t>E6010129263200</t>
  </si>
  <si>
    <t>COMITE CEN CINAI DE CAHUITA, CAHUITA, TALAMANCA, LIMON. (INCLUYE RECURSOS POR ¢8.345.516,00 PROVENIENTES DEL FONDO DE ASIGNACIONES FAMILIARES</t>
  </si>
  <si>
    <t>E6010129363200</t>
  </si>
  <si>
    <t>COMITE CEN CINAI DE PUERTO VIEJO, CAHUITA, TALAMANCA, LIMON. (INCLUYE RECURSOS POR ¢15.341.445,00 PROVENIENTES DEL FONDO DE</t>
  </si>
  <si>
    <t>E6010129463200</t>
  </si>
  <si>
    <t>COMITE CEN CINAI LOS COCOS, LIMON, LIMON, LIMON. (INCLUYE RECURSOS POR ¢84.456.413,00 PROVENIENTES DEL FONDO DE ASIGNACIONES FAMILIARES</t>
  </si>
  <si>
    <t>E6010129563200</t>
  </si>
  <si>
    <t>COMITE CEN CINAI BRISTOL, MATINA, MATINA, LIMON. (INCLUYE RECURSOS POR ¢1.459.598,00 PROVENIENTES DEL FONDO DE ASIGNACIONES FAMILIARES SEGUN INCISO</t>
  </si>
  <si>
    <t>E6010129663200</t>
  </si>
  <si>
    <t>COMITE CEN CINAI DE SAN ISIDRO DEL GENERAL, PEREZ ZELEDON, SAN JOSE (INCLUYE RECURSOS POR ¢58.852.628,00 PROVENIENTES DEL FONDO DE</t>
  </si>
  <si>
    <t>E6010129763200</t>
  </si>
  <si>
    <t>COMITE CEN CINAI DE BARRIO SINAI, SAN ISIDRO, PEREZ ZELEDON, SAN JOSE. (INCLUYE RECURSOS POR ¢69.542.608,00 PROVENIENTES DEL FONDO DE</t>
  </si>
  <si>
    <t>E6010129863200</t>
  </si>
  <si>
    <t>COMITE CEN CINAI DE PAVONES, SAN ISIDRO, PEREZ ZELEDON, SAN JOSE. (INCLUYE RECURSOS POR ¢2.314.842,00 PROVENIENTES DEL FONDO DE</t>
  </si>
  <si>
    <t>E6010129963200</t>
  </si>
  <si>
    <t>COMITE CEN CINAI DE LOMAS DE COCORI, SAN ISIDRO, PEREZ ZELEDON, SAN JOSE. (INCLUYE RECURSOS POR ¢60.918.450,00 PROVENIENTES DEL FONDO DE</t>
  </si>
  <si>
    <t>E6010130063200</t>
  </si>
  <si>
    <t>COMITE CEN CINAI DE GENERAL VIEJO, GENERAL, PEREZ ZELEDON, SAN JOSE. (INCLUYE RECURSOS POR ¢8.345.516,00 PROVENIENTES DEL FONDO DE</t>
  </si>
  <si>
    <t>E6010130163200</t>
  </si>
  <si>
    <t>COMITE CEN CINAI DE DANIEL FLORES, DANIEL FLORES, PEREZ ZELEDON, SAN JOSE. (INCLUYE RECURSOS POR ¢27.241.634,00 PROVENIENTES DEL FONDO DE</t>
  </si>
  <si>
    <t>E6010130263200</t>
  </si>
  <si>
    <t>COMITE CEN CINAI DE BARRIO LOS ANGELES, DANIEL FLORES PEREZ ZELEDON. (INCLUYE RECURSOS POR ¢52.883.650,00 PROVENIENTES DEL FONDO DE</t>
  </si>
  <si>
    <t>E6010130363200</t>
  </si>
  <si>
    <t>COMITE CEN CINAI DE INVU EL CLAVEL, DANIEL FLORES, PEREZ ZELEDON, SAN JOSE. (INCLUYE RECURSOS POR ¢3.457.329,00 PROVENIENTES DEL FONDO</t>
  </si>
  <si>
    <t>E6010130463200</t>
  </si>
  <si>
    <t>COMITE CEN CINAI DE RIVAS, PEREZ ZELEDON, SAN JOSE. (INCLUYE RECURSOS POR ¢14.367.022,00 PROVENIENTES DEL FONDO DE ASIGNACIONES FAMILIARES</t>
  </si>
  <si>
    <t>E6010130563200</t>
  </si>
  <si>
    <t>COMITE CEN CINAI DE HERRADURA, RIVAS, PEREZ ZELEDON, SAN JOSE. (INCLUYE RECURSOS POR ¢1.943.198,00 PROVENIENTES DEL FONDO DE</t>
  </si>
  <si>
    <t>E6010130663200</t>
  </si>
  <si>
    <t>COMITE CEN CINAI DE PUEBLO NUEVO, RIVAS, PEREZ ZELEDON, SAN JOSE. (INCLUYE RECURSOS POR ¢7.973.872,00 PROVENIENTES DEL FONDO DE</t>
  </si>
  <si>
    <t>E6010130763200</t>
  </si>
  <si>
    <t>COMITE CEN CINAI DE MIRAVALLES, SAN ISIDRO, PEREZ ZELEDON, SAN JOSE. (INCLUYE RECURSOS POR ¢1.943.198,00 PROVENIENTES DEL FONDO DE</t>
  </si>
  <si>
    <t>E6010130863200</t>
  </si>
  <si>
    <t>COMITE CEN CINAI DE SAN CRISTOBAL, BARU, PEREZ ZELEDON, SAN JOSE. (INCLUYE RECURSOS POR ¢1.943.198,00 PROVENIENTES DEL FONDO DE</t>
  </si>
  <si>
    <t>E6010130963200</t>
  </si>
  <si>
    <t>COMITE CEN CINAI DE SAVEGRE, RIO NUEVO, PEREZ ZELEDON, SAN JOSE. (INCLUYE RECURSOS POR ¢1.943.198,00 PROVENIENTES DEL FONDO DE</t>
  </si>
  <si>
    <t>E6010131063200</t>
  </si>
  <si>
    <t>COMITE CEN CINAI DE SANTA ROSA, RIO NUEVO, PEREZ ZELEDON, SAN JOSE. (INCLUYE RECURSOS POR ¢8.345.516,00 PROVENIENTES DEL FONDO DE</t>
  </si>
  <si>
    <t>E6010131163200</t>
  </si>
  <si>
    <t>COMITE CEN CINAI DE VILLA NUEVA, SAN ISIDRO, PEREZ ZELEDON, SAN JOSE. (INCLUYE RECURSOS POR ¢2.314.842,00 PROVENIENTES DEL FONDO DE</t>
  </si>
  <si>
    <t>E6010131263200</t>
  </si>
  <si>
    <t>COMITE CEN CINAI DE SAN RAMON NORTE PARAMO PEREZ ZELEDON SAN JOSE (INCLUYE RECURSOS POR ¢1.943.198,00 PROVENIENTES DEL FONDO DE</t>
  </si>
  <si>
    <t>E6010131363200</t>
  </si>
  <si>
    <t>COMITE CEN CINAI DE LOS ANGELES, PARAMO, PEREZ ZELEDON, SAN JOSE. (INCLUYE RECURSOS POR ¢1.943.198,00 PROVENIENTES DEL FONDO DE</t>
  </si>
  <si>
    <t>E6010131463200</t>
  </si>
  <si>
    <t>COMITE CEN CINAI DE BUENOS AIRES, BUENOS AIRES, PUNTARENAS. (INCLUYE RECURSOS POR ¢75.012.765,00 PROVENIENTES DEL FONDO DE ASIGNACIONES FAMILIARES</t>
  </si>
  <si>
    <t>E6010131563200</t>
  </si>
  <si>
    <t>COMITE CEN CINAI DE SANTA CRUZ, BUENOS AIRES, BUENOS AIRES, PUNTARENAS. (INCLUYE RECURSOS POR ¢34.961.680,00 PROVENIENTES DEL FONDO DE</t>
  </si>
  <si>
    <t>E6010131663200</t>
  </si>
  <si>
    <t>COMITE CEN CINAI DE VOLCAN, VOLCAN, BUENOS AIRES, PUNTARENAS. (INCLUYE RECURSOS POR ¢37.235.708,00 PROVENIENTES DEL FONDO DE ASIGNACIONES FAMILIARES</t>
  </si>
  <si>
    <t>E6010131763200</t>
  </si>
  <si>
    <t>COMITE CEN CINAI DE EL PEJE, DE B. A., VOLCAN, BUENOS AIRES, PUNTARENAS. (INCLUYE RECURSOS POR ¢2.314.842,00 PROVENIENTES DEL FONDO DE</t>
  </si>
  <si>
    <t>E6010131863200</t>
  </si>
  <si>
    <t>COMITE CEN CINAI DE POTRERO GRANDE, BUENOS AIRES, PUNTARENAS. (INCLUYE RECURSOS POR ¢37.960.819,00 PROVENIENTES DEL FONDO DE ASIGNACIONES FAMILIARES</t>
  </si>
  <si>
    <t>E6010131963200</t>
  </si>
  <si>
    <t>COMITE CEN CINAI DE BORUCA, BORUCA, BUENOS AIRES, PUNTARENAS. (INCLUYE RECURSOS POR ¢9.158.780,00 PROVENIENTES DEL FONDO DE ASIGNACIONES FAMILIARES</t>
  </si>
  <si>
    <t>E6010132063200</t>
  </si>
  <si>
    <t>COMITE CEN CINAI DE SANTA MARTA, BRUNKA, BUENOS AIRES, PUNTARENAS. (INCLUYE RECURSOS POR ¢14.528.181,00 PROVENIENTES DEL FONDO DE</t>
  </si>
  <si>
    <t>E6010132163200</t>
  </si>
  <si>
    <t>COMITE CEN CINAI DE CIUDAD CORTES,PUERTO CORTES, OSA, PUNTARENAS. (INCLUYE RECURSOS POR ¢3.457.329,00 PROVENIENTES DEL FONDO DE</t>
  </si>
  <si>
    <t>E6010132263200</t>
  </si>
  <si>
    <t>COMITE CEN CINAI DE CORONADO, PUERTO CORTES, OSA, PUNTARENAS. (INCLUYE RECURSOS POR ¢2.314.842,00 PROVENIENTES DEL FONDO DE ASIGNACIONES FAMILIARES</t>
  </si>
  <si>
    <t>E6010132363200</t>
  </si>
  <si>
    <t>COMITE CEN CINAI DE PALMAR NORTE, PALMAR, OSA, PUNTARENAS. (INCLUYE RECURSOS POR ¢78.252.719,00 PROVENIENTES DEL FONDO DE ASIGNACIONES FAMILIARES</t>
  </si>
  <si>
    <t>E6010132463200</t>
  </si>
  <si>
    <t>COMITE CEN CINAI DE OLLA CERO, PALMAR, OSA, PUNTARENAS. (INCLUYE RECURSOS POR ¢1.709.198,00 PROVENIENTES DEL FONDO DE ASIGNACIONES FAMILIARES</t>
  </si>
  <si>
    <t>E6010132563200</t>
  </si>
  <si>
    <t>COMITE CEN CINAI DE SIERPE, SIERPE, OSA, PUNTARENAS. (INCLUYE RECURSOS POR ¢16.331.941,00 PROVENIENTES DEL FONDO DE ASIGNACIONES FAMILIARES</t>
  </si>
  <si>
    <t>E6010132663200</t>
  </si>
  <si>
    <t>COMITE CEN CINAI DE LOS REYES, SAN VITO, COTO BRUS, PUNTARENAS. (INCLUYE RECURSOS POR ¢15.760.698,00 PROVENIENTES DEL FONDO DE</t>
  </si>
  <si>
    <t>E6010132763200</t>
  </si>
  <si>
    <t>COMITE CEN CINAI DE LA PINTADA, SAN VITO, COTO BRUS, PUNTARENAS. (INCLUYE RECURSOS POR ¢8.345.516,00 PROVENIENTES DEL FONDO DE</t>
  </si>
  <si>
    <t>E6010132863200</t>
  </si>
  <si>
    <t>COMITE CEN CINAI DE SAN VITO, SAN VITO, COTO BRUS, PUNTARENAS. (INCLUYE RECURSOS POR ¢48.514.208,00 PROVENIENTES DEL FONDO DE</t>
  </si>
  <si>
    <t>E6010132963200</t>
  </si>
  <si>
    <t>COMITE CEN CINAI DE SAN JOAQUIN, SAN VITO, COTO BRUS, PUNTARENAS. (INCLUYE RECURSOS POR ¢8.623.634,00 PROVENIENTES DEL FONDO DE</t>
  </si>
  <si>
    <t>E6010133063200</t>
  </si>
  <si>
    <t>COMITE CEN CINAI DE SABALITO, SABALITO, COTO BRUS, PUNTARENAS. (INCLUYE RECURSOS POR ¢20.104.571,00 PROVENIENTES DEL FONDO DE</t>
  </si>
  <si>
    <t>E6010133163200</t>
  </si>
  <si>
    <t>COMITE CEN CINAI DE SAN MIGUEL, SABALITO, COTO BRUS, PUNTARENAS. (INCLUYE RECURSOS POR ¢8.345.516,00 PROVENIENTES DEL FONDO DE</t>
  </si>
  <si>
    <t>E6010133263200</t>
  </si>
  <si>
    <t>COMITE CEN CINAI DE LAS MELLIZAS, SABALITO, COTO BRUS, PUNTARENAS. (INCLUYE RECURSOS POR ¢6.951.841,00 PROVENIENTES DEL FONDO DE</t>
  </si>
  <si>
    <t>E6010133363200</t>
  </si>
  <si>
    <t>COMITE CEN CINAI DE SAN LUIS, SABALITO, COTO BRUS, PUNTARENAS. (INCLUYE RECURSOS POR ¢14.054.546,00 PROVENIENTES DEL FONDO DE</t>
  </si>
  <si>
    <t>E6010133463200</t>
  </si>
  <si>
    <t>COMITE CEN CINAI DE AGUA BUENA, AGUA BUENA, COTO BRUS, PUNTARENAS. (INCLUYE RECURSOS POR ¢6.951.841,00 PROVENIENTES DEL FONDO DE</t>
  </si>
  <si>
    <t>E6010133563200</t>
  </si>
  <si>
    <t>COMITE CEN CINAI DE SAN FRANCISCO, AGUA BUENA, COTO BRUS, PUNTARENAS. (INCLUYE RECURSOS POR ¢15.189.454,00 PROVENIENTES DEL FONDO DE</t>
  </si>
  <si>
    <t>E6010133663200</t>
  </si>
  <si>
    <t>COMITE CEN CINAI DE COPA BUENA, AGUA BUENA, COTO BRUS, PUNTARENAS. (INCLUYE RECURSOS POR ¢2.314.842,00 PROVENIENTES DEL FONDO DE</t>
  </si>
  <si>
    <t>E6010133763200</t>
  </si>
  <si>
    <t>COMITE CEN CINAI DE SABANILLAS, LIMONCITO, COTO BRUS, PUNTARENAS. (INCLUYE RECURSOS POR ¢1.459.598,00 PROVENIENTES DEL FONDO DE</t>
  </si>
  <si>
    <t>E6010133863200</t>
  </si>
  <si>
    <t>COMITE CEN CINAI DE LA CASONA, LIMONCITO, COTO BRUS, PUNTARENAS. (INCLUYE RECURSOS POR ¢21.498.246,00 PROVENIENTES DEL FONDO DE</t>
  </si>
  <si>
    <t>E6010133963200</t>
  </si>
  <si>
    <t>COMITE CEN CINAI DE GOLFITO, GOLFITO, PUNTARENAS. (INCLUYE RECURSOS POR ¢40.628.515,00 PROVENIENTES DEL FONDO DE ASIGNACIONES FAMILIARES</t>
  </si>
  <si>
    <t>E6010134063200</t>
  </si>
  <si>
    <t>COMITE CEN CINAI DE PUERTO JIMENEZ, PUERTO JIMENEZ, GOLFITO, PUNTARENAS. (INCLUYE RECURSOS POR ¢9.158.780,00 PROVENIENTES DEL FONDO DE</t>
  </si>
  <si>
    <t>E6010134163200</t>
  </si>
  <si>
    <t>COMITE CEN CINAI DE LA PALMA, PUERTO JIMENEZ, GOLFITO, PUNTARENAS. (INCLUYE RECURSOS POR ¢34.945.096,00 PROVENIENTES DEL FONDO DE</t>
  </si>
  <si>
    <t>E6010134263200</t>
  </si>
  <si>
    <t>COMITE CEN CINAI DE RIO CLARO, GUAYCARA, GOLFITO, PUNTARENAS. (INCLUYE RECURSOS POR ¢36.954.697,00 PROVENIENTES DEL FONDO DE ASIGNACIONES FAMILIARES</t>
  </si>
  <si>
    <t>E6010134363200</t>
  </si>
  <si>
    <t>COMITE CEN CINAI DE CIUDAD NEILY, CORREDOR, CORREDORES, PUNTARENAS. (INCLUYE RECURSOS POR ¢93.349.362,00 PROVENIENTES DEL FONDO DE</t>
  </si>
  <si>
    <t>E6010134463200</t>
  </si>
  <si>
    <t>COMITE CEN CINAI DE LA CUESTA, LA CUESTA, CORREDORES, PUNTARENAS. (INCLUYE RECURSOS POR ¢23.454.712,00 PROVENIENTES DEL FONDO DE</t>
  </si>
  <si>
    <t>E6010134563200</t>
  </si>
  <si>
    <t>COMITE CEN CINAI BARRIO SAN JORGE, CORREDORES PUNTARENAS (INCLUYE RECURSOS POR ¢74.951.527,00 PROVENIENTES DEL FONDO DE ASIGNACIONES FAMILIARES</t>
  </si>
  <si>
    <t>E6010134663200</t>
  </si>
  <si>
    <t>COMITE CEN CINAI DE LAUREL, LAUREL, CORREDORES, PUNTARENAS. (INCLUYE RECURSOS POR ¢45.698.000,00 PROVENIENTES DEL FONDO DE ASIGNACIONES FAMILIARES</t>
  </si>
  <si>
    <t>E6010134763200</t>
  </si>
  <si>
    <t>COMITE CEN CINAI DE PEÑAS BLANCAS, GENERAL, PEREZ ZELEDON, SAN JOSE. (INCLUYE RECURSOS POR ¢51.081.862,00 PROVENIENTES DEL FONDO DE</t>
  </si>
  <si>
    <t>E6010134863200</t>
  </si>
  <si>
    <t>COMITE CEN CINAI DE PALMARES, DANIEL FLORES, PEREZ ZELEDON, SAN JOSE. (INCLUYE RECURSOS POR ¢38.241.408,00 PROVENIENTES DEL FONDO DE</t>
  </si>
  <si>
    <t>E6010134963200</t>
  </si>
  <si>
    <t>COMITE CEN CINAI DE LA REPUNTA, DANIEL FLORES, PEREZ ZELEDON, SAN JOSE. (INCLUYE RECURSOS POR ¢6.951.841,00 PROVENIENTES DEL FONDO DE</t>
  </si>
  <si>
    <t>E6010135063200</t>
  </si>
  <si>
    <t>COMITE CEN CINAI SAN JUAN BOSCO, DANIEL FLORES, PEREZ ZELEDON, SAN JOSE. (INCLUYE RECURSOS POR ¢15.189.454,00 PROVENIENTES DEL FONDO DE</t>
  </si>
  <si>
    <t>E6010135163200</t>
  </si>
  <si>
    <t>COMITE CEN CINAI DE CONCEPCION, DANIEL FLORES PEREZ ZELEDON SAN JOSE (INCLUYE RECURSOS POR ¢15.189.454,00 PROVENIENTES DEL FONDO DE</t>
  </si>
  <si>
    <t>E6010135263200</t>
  </si>
  <si>
    <t>COMITE CEN CINAI DE MOLLEJONES, PLATANARES, PEREZ ZELEDON, SAN JOSE. (INCLUYE RECURSOS POR ¢1.943.198,00 PROVENIENTES DEL FONDO DE</t>
  </si>
  <si>
    <t>E6010135363200</t>
  </si>
  <si>
    <t>COMITE CEN CINAI DE SAN ANTONIO, LA AMISTAD, PEREZ ZELEDON, SAN JOSE. (INCLUYE RECURSOS POR ¢1.943.198,00 PROVENIENTES DEL FONDO DE</t>
  </si>
  <si>
    <t>E6010135463200</t>
  </si>
  <si>
    <t>COMITE CEN CINAI DE SAN PEDRO, SAN PEDRO, PEREZ ZELEDON, SAN JOSE. (INCLUYE RECURSOS POR ¢58.548.443,00 PROVENIENTES DEL FONDO DE</t>
  </si>
  <si>
    <t>E6010135563200</t>
  </si>
  <si>
    <t>COMITE CEN CINAI DE SAN RAFAEL, PLATANARES, PEREZ ZELEDON, SAN JOSE. (INCLUYE RECURSOS POR ¢51.116.020,00 PROVENIENTES DEL FONDO DE</t>
  </si>
  <si>
    <t>E6010135663200</t>
  </si>
  <si>
    <t>COMITE CEN CINAI DE PEJIBAYE, PEJIBAYE, PEREZ ZELEDON, SAN JOSE. (INCLUYE RECURSOS POR ¢63.916.409,00 PROVENIENTES DEL FONDO DE</t>
  </si>
  <si>
    <t>E6010135763200</t>
  </si>
  <si>
    <t>COMITE CEN CINAI DE SAN MARTIN DE PEJIBALLE, PEREZ ZELEDON, SAN JOSE. (INCLUYE RECURSOS POR ¢1.943.198,00 PROVENIENTES DEL FONDO DE</t>
  </si>
  <si>
    <t>E6010135863200</t>
  </si>
  <si>
    <t>COMITE CEN CINAI DE SAN PABLO, PLATANARES, PEREZ ZELEDON, SAN JOSE. (INCLUYE RECURSOS POR ¢15.189.454,00 PROVENIENTES DEL FONDO DE</t>
  </si>
  <si>
    <t>E6010135963200</t>
  </si>
  <si>
    <t>COMITE CEN CINAI DE CAJON, CAJON, PEREZ ZELEDON, SAN JOSE. (INCLUYE RECURSOS POR ¢13.795.779,00 PROVENIENTES DEL FONDO DE ASIGNACIONES FAMILIARES</t>
  </si>
  <si>
    <t>E6010136063200</t>
  </si>
  <si>
    <t>COMITE CEN CINAI DE SAN PEDRITO, CAJON, PEREZ ZELEDON, SAN JOSE. (INCLUYE RECURSOS POR ¢32.140.795,00 PROVENIENTES DEL FONDO DE</t>
  </si>
  <si>
    <t>E6010136163200</t>
  </si>
  <si>
    <t>COMITE CEN CINAI DE SAN FRANCISCO, CAJON, PEREZ ZELEDON, SAN JOSE. (INCLUYE RECURSOS POR ¢1.943.198,00 PROVENIENTES DEL FONDO DE</t>
  </si>
  <si>
    <t>E6010136263200</t>
  </si>
  <si>
    <t>COMITE CEN CINAI DE SANTA MARIA, CAJON, PEREZ ZELEDON, SAN JOSE. (INCLUYE RECURSOS POR ¢1.943.198,00 PROVENIENTES DEL FONDO DE</t>
  </si>
  <si>
    <t>E6010136363200</t>
  </si>
  <si>
    <t>COMITE CEN CINAI SANTA TERESA CAJON PEREZ ZELEDON SAN JOSE. (INCLUYE RECURSOS POR ¢1.943.198,00 PROVENIENTES DEL FONDO DE ASIGNACIONES FAMILIARES</t>
  </si>
  <si>
    <t>E6010136463200</t>
  </si>
  <si>
    <t>COMITE CEN CINAI DE CONCEPCION, PILAS BUENOS AIRES DE PUNTARENAS (INCLUYE RECURSOS POR ¢1.943.198,00 PROVENIENTES DEL FONDO DE</t>
  </si>
  <si>
    <t>E6010136663200</t>
  </si>
  <si>
    <t>COMITE CEN CINAI DE BARRIO LOURDES, SAN FRANCISCO, HEREDIA, HEREDIA. (INCLUYE RECURSOS POR ¢68.460.502,00 PROVENIENTES DEL FONDO DE</t>
  </si>
  <si>
    <t>E6010136763200</t>
  </si>
  <si>
    <t>COMITE CEN CINAI DE LOTES PERALTA, SAN JOSECITO, SAN RAFAEL, HEREDIA. (INCLUYE RECURSOS POR ¢2.080.842,00 PROVENIENTES DEL FONDO DE</t>
  </si>
  <si>
    <t>E6010136863200</t>
  </si>
  <si>
    <t>COMITE CEN CINAI DE CORAZON DE JESUS, HEREDIA, HEREDIA, HEREDIA. (INCLUYE RECURSOS POR ¢52.129.126,00 PROVENIENTES DEL FONDO DE</t>
  </si>
  <si>
    <t>E6010136963200</t>
  </si>
  <si>
    <t>COMITE CEN CINAI DE BARRIO LAS MERCEDES, MERCEDES, HEREDIA. (INCLUYE RECURSOS POR ¢2.080.842,00 PROVENIENTES DEL FONDO DE</t>
  </si>
  <si>
    <t>E6010137063200</t>
  </si>
  <si>
    <t>COMITE CEN CINAI DE GUARARI, SAN FRANCISCO, HEREDIA, HEREDIA. (INCLUYE RECURSOS POR ¢90.929.668,00 PROVENIENTES DEL FONDO DE</t>
  </si>
  <si>
    <t>E6010137163200</t>
  </si>
  <si>
    <t>COMITE CEN CINAI DE GUARARI SUR, SAN FRANCISCO, HEREDIA, HEREDIA. (INCLUYE RECURSOS POR ¢56.106.284,00 PROVENIENTES DEL FONDO DE</t>
  </si>
  <si>
    <t>E6010137263200</t>
  </si>
  <si>
    <t>COMITE CEN CINAI DE BARREAL, ULLOA, HEREDIA, HEREDIA. (INCLUYE RECURSOS POR ¢2.314.842,00 PROVENIENTES DEL FONDO DE ASIGNACIONES FAMILIARES</t>
  </si>
  <si>
    <t>E6010137363200</t>
  </si>
  <si>
    <t>COMITE CEN CINAI DE IMAS, SAN FRANCISCO, HEREDIA, HEREDIA. (INCLUYE RECURSOS POR ¢2.080.842,00 PROVENIENTES DEL FONDO DE ASIGNACIONES FAMILIARES</t>
  </si>
  <si>
    <t>E6010137463200</t>
  </si>
  <si>
    <t>COMITE CEN CINAI DE LA AURORA, ULLOA, HEREDIA, HEREDIA. (INCLUYE RECURSOS POR ¢8.924.780,00 PROVENIENTES DEL FONDO DE ASIGNACIONES FAMILIARES</t>
  </si>
  <si>
    <t>E6010137563200</t>
  </si>
  <si>
    <t>COMITE CEN CINAI DE SANTO DOMINGO DE HEREDIA, SANTO DOMINGO, HEREDIA. (INCLUYE RECURSOS POR ¢8.111.516,00 PROVENIENTES DEL FONDO DE</t>
  </si>
  <si>
    <t>E6010137663200</t>
  </si>
  <si>
    <t>COMITE CEN CINAI DE SAN MIGUEL, SAN MIGUEL, SANTO DOMINGO, HEREDIA. (INCLUYE RECURSOS POR ¢8.345.516,00 PROVENIENTES DEL FONDO DE</t>
  </si>
  <si>
    <t>E6010137763200</t>
  </si>
  <si>
    <t>COMITE CEN CINAI DE SANTO TOMAS, SANTO TOMAS, SANTO DOMINGO, HEREDIA. (INCLUYE RECURSOS POR ¢2.080.842,00 PROVENIENTES DEL FONDO DE</t>
  </si>
  <si>
    <t>E6010137863200</t>
  </si>
  <si>
    <t>COMITE CEN CINAI DE SANTA ROSA, SANTA ROSA, SANTO DOMINGO, HEREDIA. (INCLUYE RECURSOS POR ¢27.812.878,00 PROVENIENTES DEL FONDO DE</t>
  </si>
  <si>
    <t>E6010137963200</t>
  </si>
  <si>
    <t>COMITE CEN CINAI DE BAJO DE LOS MOLINOS, SAN JOSECITO, SAN RAFAEL, HEREDIA. (INCLUYE RECURSOS POR ¢2.652.086,00 PROVENIENTES DEL FONDO DE</t>
  </si>
  <si>
    <t>E6010138063200</t>
  </si>
  <si>
    <t>COMITE CEN CINAI DE SAN PABLO, SAN PABLO, SAN PABLO, HEREDIA. (INCLUYE RECURSOS POR ¢41.702.973,00 PROVENIENTES DEL FONDO DE</t>
  </si>
  <si>
    <t>E6010138163200</t>
  </si>
  <si>
    <t>COMITE CEN CINAI DE LA ZAMORA, TURES, SANTO DOMINGO, HEREDIA. (INCLUYE RECURSOS POR ¢55.102.483,00 PROVENIENTES DEL FONDO DE</t>
  </si>
  <si>
    <t>E6010138263200</t>
  </si>
  <si>
    <t>COMITE CEN CINAI DE BARVA, BARVA, BARVA, HEREDIA. (INCLUYE RECURSOS POR ¢20.341.013,00 PROVENIENTES DEL FONDO DE ASIGNACIONES FAMILIARES</t>
  </si>
  <si>
    <t>E6010138363200</t>
  </si>
  <si>
    <t>COMITE CEN CINAI DE SAN PEDRO, SAN PEDRO, BARBA, HEREDIA. (INCLUYE RECURSOS POR ¢36.666.209,00 PROVENIENTES DEL FONDO DE ASIGNACIONES FAMILIARES</t>
  </si>
  <si>
    <t>E6010138463200</t>
  </si>
  <si>
    <t>COMITE CEN CINAI DE SAN JOSE DE LA MONTAÑA, BARVA, HEREDIA. (INCLUYE RECURSOS POR ¢48.443.943,00 PROVENIENTES DEL FONDO DE</t>
  </si>
  <si>
    <t>E6010138563200</t>
  </si>
  <si>
    <t>COMITE CEN CINAI DE SANTA BARBARA, SANTA BARBARA, HEREDIA. (INCLUYE RECURSOS POR ¢15.452.826,00 PROVENIENTES DEL FONDO DE ASIGNACIONES FAMILIARES</t>
  </si>
  <si>
    <t>E6010138663200</t>
  </si>
  <si>
    <t>COMITE CEN CINAI DE SAN PEDRO, SAN PEDRO, SANTA BARBARA, HEREDIA. (INCLUYE RECURSOS POR ¢36.197.197,00 PROVENIENTES DEL FONDO DE</t>
  </si>
  <si>
    <t>E6010138763200</t>
  </si>
  <si>
    <t>COMITE CEN CINAI DE BIRRI, JESUS, SANTA BARBARA, HEREDIA. (INCLUYE RECURSOS POR ¢20.912.257,00 PROVENIENTES DEL FONDO DE ASIGNACIONES FAMILIARES</t>
  </si>
  <si>
    <t>E6010138863200</t>
  </si>
  <si>
    <t>COMITE CEN CINAI DE SANTO DOMINGO DEL ROBLE, SANTA BARBARA, HEREDIA. (INCLUYE RECURSOS POR ¢20.341.013,00 PROVENIENTES DEL FONDO DE</t>
  </si>
  <si>
    <t>E6010138963200</t>
  </si>
  <si>
    <t>COMITE CEN CINAI DE SAN RAFAEL, SAN RAFAEL, SAN RAFAEL, HEREDIA. (INCLUYE RECURSOS POR ¢70.544.007,00 PROVENIENTES DEL FONDO DE</t>
  </si>
  <si>
    <t>E6010139063200</t>
  </si>
  <si>
    <t>COMITE CEN CINAI DE SAN ISIDRO, SAN ISIDRO, SAN ISIDRO, HEREDIA. (INCLUYE RECURSOS POR ¢37.377.241,00 PROVENIENTES DEL FONDO DE</t>
  </si>
  <si>
    <t>E6010139163200</t>
  </si>
  <si>
    <t>COMITE CEN CINAI DE SAN FRANCISCO, SAN FRANCISCO,SAN ISIDRO, HEREDIA. (INCLUYE RECURSOS POR ¢20.341.013,00 PROVENIENTES DEL FONDO DE</t>
  </si>
  <si>
    <t>E6010139263200</t>
  </si>
  <si>
    <t>COMITE CEN CINAI DE SAN ANTONIO, SAN ANTONIO, BELEN, HEREDIA. (INCLUYE RECURSOS POR ¢20.341.013,00 PROVENIENTES DEL FONDO DE</t>
  </si>
  <si>
    <t>E6010139363200</t>
  </si>
  <si>
    <t>COMITE CEN CINAI DE LA RIVERA, LA RIVERA, BELEN, HEREDIA. (INCLUYE RECURSOS POR ¢20.341.013,00 PROVENIENTES DEL FONDO DE ASIGNACIONES FAMILIARES</t>
  </si>
  <si>
    <t>E6010139463200</t>
  </si>
  <si>
    <t>COMITE CEN CINAI DE SAN JOAQUIN, SAN JOAQUIN, FLORES, HEREDIA (INCLUYE RECURSOS POR ¢60.567.818,00 PROVENIENTES DEL FONDO DE</t>
  </si>
  <si>
    <t>E6010139563200</t>
  </si>
  <si>
    <t>COMITE CEN CINAI DE EL ERIZO, ALAJUELA, ALAJUELA, ALAJUELA. (INCLUYE RECURSOS POR ¢9.730.024,00 PROVENIENTES DEL FONDO DE ASIGNACIONES FAMILIARES</t>
  </si>
  <si>
    <t>E6010139663200</t>
  </si>
  <si>
    <t>COMITE CEN CINAI DE PUEBLO NUEVO ALAJUELA ALAJUELA ALAJUELA. (INCLUYE RECURSOS POR ¢2.314.842,00 PROVENIENTES DEL FONDO DE</t>
  </si>
  <si>
    <t>E6010139763200</t>
  </si>
  <si>
    <t>COMITE CEN CINAI TUETAL SAN JOSE ALAJUELA ALAJUELA (INCLUYE RECURSOS POR ¢8.726.222,00 PROVENIENTES DEL FONDO DE ASIGNACIONES FAMILIARES</t>
  </si>
  <si>
    <t>E6010139863200</t>
  </si>
  <si>
    <t>COMITE CEN CINAI DE CARRIZAL, CARRIZAL, ALAJUELA, ALAJUELA. (INCLUYE RECURSOS POR ¢17.423.679,00 PROVENIENTES DEL FONDO DE ASIGNACIONES FAMILIARES</t>
  </si>
  <si>
    <t>E6010139963200</t>
  </si>
  <si>
    <t>COMITE CEN CINAI DE PAVAS, CARRIZAL, ALAJUELA, ALAJUELA. (INCLUYE RECURSOS POR ¢37.471.452,00 PROVENIENTES DEL FONDO DE ASIGNACIONES FAMILIARES</t>
  </si>
  <si>
    <t>E6010140063200</t>
  </si>
  <si>
    <t>COMITE CEN CINAI DE VILLA BONITA, SAN ANTONIO, ALAJUELA, ALAJUELA. (INCLUYE RECURSOS POR ¢8.726.222,00 PROVENIENTES DEL FONDO DE</t>
  </si>
  <si>
    <t>E6010140163200</t>
  </si>
  <si>
    <t>COMITE CEN CINAI DE CIRUELAS, SAN ANTONIO, ALAJUELA, ALAJUELA. (INCLUYE RECURSOS POR ¢15.189.454,00 PROVENIENTES DEL FONDO DE</t>
  </si>
  <si>
    <t>E6010140263200</t>
  </si>
  <si>
    <t>COMITE CEN CINAI DE GUACIMA, GUACIMA, ALAJUELA, ALAJUELA. (INCLUYE RECURSOS POR ¢17.423.679,00 PROVENIENTES DEL FONDO DE ASIGNACIONES FAMILIARES</t>
  </si>
  <si>
    <t>E6010140363200</t>
  </si>
  <si>
    <t>COMITE CEN CINAI DE SAN MARTIN, SAN ISIDRO, ALAJUELA, ALAJUELA. (INCLUYE RECURSOS POR ¢14.528.181,00 PROVENIENTES DEL FONDO DE</t>
  </si>
  <si>
    <t>E6010140463200</t>
  </si>
  <si>
    <t>COMITE CEN CINAI ITIQUIS SAN ISIDRO, ALAJUELA, ALAJUELA. (INCLUYE RECURSOS POR ¢9.495.587,00 PROVENIENTES DEL FONDO DE ASIGNACIONES FAMILIARES</t>
  </si>
  <si>
    <t>E6010140563200</t>
  </si>
  <si>
    <t>COMITE CEN CINAI DE SAN ISIDRO, SAN ISIDRO, ALAJUELA, ALAJUELA. (INCLUYE RECURSOS POR ¢15.526.261,00 PROVENIENTES DEL FONDO DE</t>
  </si>
  <si>
    <t>E6010140663200</t>
  </si>
  <si>
    <t>COMITE CEN CINAI DE SABANILLA, SABANILLA, ALAJUELA, ALAJUELA. (INCLUYE RECURSOS POR ¢10.579.742,00 PROVENIENTES DEL FONDO DE</t>
  </si>
  <si>
    <t>E6010140763200</t>
  </si>
  <si>
    <t>COMITE CEN CINAI DE SAN RAFAEL, SAN RAFAEL, ALAJUELA, ALAJUELA. (INCLUYE RECURSOS POR ¢23.454.353,00 PROVENIENTES DEL FONDO DE</t>
  </si>
  <si>
    <t>E6010140863200</t>
  </si>
  <si>
    <t>COMITE CEN CINAI DE INVU LAS CAÑAS, RIO SEGUNDO, ALAJUELA, ALAJUELA. (INCLUYE RECURSOS POR ¢46.740.154,00 PROVENIENTES DEL FONDO DE</t>
  </si>
  <si>
    <t>E6010140963200</t>
  </si>
  <si>
    <t>COMITE CEN CINAI DE RIO SEGUNDO, RIO SEGUNDO, ALAJUELA, ALAJUELA. (INCLUYE RECURSOS POR ¢2.314.842,00 PROVENIENTES DEL FONDO DE</t>
  </si>
  <si>
    <t>E6010141063200</t>
  </si>
  <si>
    <t>COMITE CEN CINAI DE EL ROBLE, SAN ANTONIO, ALAJUELA, ALAJUELA. (INCLUYE RECURSOS POR ¢36.900.209,00 PROVENIENTES DEL FONDO DE</t>
  </si>
  <si>
    <t>E6010141163200</t>
  </si>
  <si>
    <t>COMITE CEN CINAI DE MONSERRAT, SAN ANTONIO, ALAJUELA, ALAJUELA. (INCLUYE RECURSOS POR ¢45.103.332,00 PROVENIENTES DEL FONDO DE</t>
  </si>
  <si>
    <t>E6010141263200</t>
  </si>
  <si>
    <t>COMITE CEN CINAI DE BARRIO SAN JOSE, SAN JOSE, ALAJUELA, ALAJUELA. (INCLUYE RECURSOS POR ¢41.216.796,00 PROVENIENTES DEL FONDO DE</t>
  </si>
  <si>
    <t>E6010141363200</t>
  </si>
  <si>
    <t>COMITE CEN CINAI DE LA LAGUNA DE SAN ISIDRO SAN ISIDRO ALAJUELA ALAJUELA. (INCLUYE RECURSOS POR ¢24.033.617,00 PROVENIENTES DEL FONDO DE</t>
  </si>
  <si>
    <t>E6010141463200</t>
  </si>
  <si>
    <t>COMITE CEN CINAI DE POASITO SABANILLA ALAJUELA ALAJUELA. (INCLUYE RECURSOS POR ¢23.220.353,00 PROVENIENTES DEL FONDO DE ASIGNACIONES FAMILIARES</t>
  </si>
  <si>
    <t>E6010141563200</t>
  </si>
  <si>
    <t>COMITE CEN CINAI DE TURRUCARES, TURRUCARES, ALAJUELA, ALAJUELA. (INCLUYE RECURSOS POR ¢8.682.760,00 PROVENIENTES DEL FONDO DE</t>
  </si>
  <si>
    <t>E6010141663200</t>
  </si>
  <si>
    <t>COMITE CEN CINAI DE LA GARITA, LA GARITA, ALAJUELA, ALAJUELA. (INCLUYE RECURSOS POR ¢15.107.445,00 PROVENIENTES DEL FONDO DE</t>
  </si>
  <si>
    <t>E6010141763200</t>
  </si>
  <si>
    <t>COMITE CEN CINAI DE GRECIA, GRECIA, GRECIA, ALAJUELA. (INCLUYE RECURSOS POR ¢60.274.693,00 PROVENIENTES DEL FONDO DE ASIGNACIONES FAMILIARES</t>
  </si>
  <si>
    <t>E6010141863200</t>
  </si>
  <si>
    <t>COMITE CEN CINAI DE GRECIA INVU DOS, GRECIA, GRECIA, ALAJUELA. (INCLUYE RECURSOS POR ¢98.898.528,00 PROVENIENTES DEL FONDO DE</t>
  </si>
  <si>
    <t>E6010141963200</t>
  </si>
  <si>
    <t>COMITE CEN CINAI DE SAN ISIDRO, SAN ISIDRO, GRECIA, ALAJUELA. (INCLUYE RECURSOS POR ¢14.294.181,00 PROVENIENTES DEL FONDO DE</t>
  </si>
  <si>
    <t>E6010142063200</t>
  </si>
  <si>
    <t>COMITE CEN CINAI DE TACARES, TACARES, GRECIA, ALAJUELA. (INCLUYE RECURSOS POR ¢22.649.110,00 PROVENIENTES DEL FONDO DE ASIGNACIONES FAMILIARES</t>
  </si>
  <si>
    <t>E6010142163200</t>
  </si>
  <si>
    <t>COMITE CEN CINAI ATENAS ATENAS ATENAS ALAJUELA (INCLUYE RECURSOS POR ¢39.450.326,00 PROVENIENTES DEL FONDO DE ASIGNACIONES FAMILIARES</t>
  </si>
  <si>
    <t>E6010142263200</t>
  </si>
  <si>
    <t>COMITE CEN CINAI DE SANTA EULALIA, SANTA EULALIA, ATENAS, ALAJUELA. (INCLUYE RECURSOS POR ¢12.748.515,00 PROVENIENTES DEL FONDO DE</t>
  </si>
  <si>
    <t>E6010142363200</t>
  </si>
  <si>
    <t>COMITE CEN CINAI DE SAN PEDRO, SAN PEDRO, POAS, ALAJUELA. (INCLUYE RECURSOS POR ¢35.721.267,00 PROVENIENTES DEL FONDO DE ASIGNACIONES FAMILIARES</t>
  </si>
  <si>
    <t>E6010142463200</t>
  </si>
  <si>
    <t>COMITE CEN CINAI DE SAN RAFAEL DE POAS, SAN RAFAEL, POAS, ALAJUELA. (INCLUYE RECURSOS POR ¢16.618.436,00 PROVENIENTES DEL FONDO DE</t>
  </si>
  <si>
    <t>E6010142563200</t>
  </si>
  <si>
    <t>COMITE CEN CINAI DE CARRILLOS DE POAS, CARRILLOS, POAS, ALAJUELA. (INCLUYE RECURSOS POR ¢28.643.330,00 PROVENIENTES DEL FONDO DE</t>
  </si>
  <si>
    <t>E6010142663200</t>
  </si>
  <si>
    <t>COMITE CEN CINAI SABANA REDONDA POAS ALAJUELA (INCLUYE RECURSOS POR ¢81.664.970,00 PROVENIENTES DEL FONDO DE ASIGNACIONES FAMILIARES</t>
  </si>
  <si>
    <t>E6010142763200</t>
  </si>
  <si>
    <t>COMITE CEN CINAI DE SAN MIGUEL, SARAPIQUI, ALAJUELA, ALAJUELA. (INCLUYE RECURSOS POR ¢10.008.498,00 PROVENIENTES DEL FONDO DE</t>
  </si>
  <si>
    <t>E6010142863200</t>
  </si>
  <si>
    <t>COMITE CEN CINAI DE UJARRAS, SARAPIQUI, ALAJUELA, ALAJUELA. (INCLUYE RECURSOS POR ¢23.021.795,00 PROVENIENTES DEL FONDO DE ASIGNACIONES FAMILIARES</t>
  </si>
  <si>
    <t>E6010142963200</t>
  </si>
  <si>
    <t>COMITE CEN CINAI DE GUARIA, PUERTO VIEJO, SARAPIQUI, HEREDIA. (INCLUYE RECURSOS POR ¢59.161.550,00 PROVENIENTES DEL FONDO DE</t>
  </si>
  <si>
    <t>E6010143063200</t>
  </si>
  <si>
    <t>COMITE CEN CINAI DE LA VIRGEN, LA VIRGEN, SARAPIQUI, HEREDIA. (INCLUYE RECURSOS POR ¢55.733.963,00 PROVENIENTES DEL FONDO DE</t>
  </si>
  <si>
    <t>E6010143163200</t>
  </si>
  <si>
    <t>COMITE CEN CINAI DE VICTORIA, HORQUETAS, SARAPIQUI, HEREDIA. (INCLUYE RECURSOS POR ¢64.577.177,00 PROVENIENTES DEL FONDO DE</t>
  </si>
  <si>
    <t>E6010143263200</t>
  </si>
  <si>
    <t>COMITE CEN CINAI DE HORQUETAS, HORQUETAS, SARAPIQUI, HEREDIA. (INCLUYE RECURSOS POR ¢57.161.996,00 PROVENIENTES DEL FONDO DE</t>
  </si>
  <si>
    <t>E6010143363200</t>
  </si>
  <si>
    <t>COMITE CEN CINAI DE FINCA 2, HORQUETAS, SARAPIQUI, HEREDIA. (INCLUYE RECURSOS POR ¢57.161.996,00 PROVENIENTES DEL FONDO DE</t>
  </si>
  <si>
    <t>E6010143463200</t>
  </si>
  <si>
    <t>COMITE CEN CINAI DE PUNTARENAS, PUNTARENAS, PUNTARENAS. (INCLUYE RECURSOS POR ¢99.200.519,00 PROVENIENTES DEL FONDO DE ASIGNACIONES FAMILIARES</t>
  </si>
  <si>
    <t>E6010143563200</t>
  </si>
  <si>
    <t>COMITE CEN-CINAI DE PITAYA, PITAYA, PUNTARENAS, PUNTARENAS. (INCLUYE RECURSOS POR ¢41.044.640,00 PROVENIENTES DEL FONDO DE ASIGNACIONES FAMILIARES</t>
  </si>
  <si>
    <t>E6010143663200</t>
  </si>
  <si>
    <t>COMITE CEN CINAI DE SARDINAL, ACAPULCO, PUNTARENAS, PUNTARENAS. (INCLUYE RECURSOS POR ¢34.021.863,00 PROVENIENTES DEL FONDO DE</t>
  </si>
  <si>
    <t>E6010143763200</t>
  </si>
  <si>
    <t>COMITE CEN CINAI DE CHOMES, CHOMES, PUNTARENAS, PUNTARENAS. (INCLUYE RECURSOS POR ¢92.803.726,00 PROVENIENTES DEL FONDO DE ASIGNACIONES FAMILIARES</t>
  </si>
  <si>
    <t>E6010143863200</t>
  </si>
  <si>
    <t>COMITE CEN-CINAI DE COSTA PAJAROS, MANZANILLO, PUNTARENAS, PUNTARENAS. (INCLUYE RECURSOS POR ¢58.728.453,00 PROVENIENTES DEL FONDO DE</t>
  </si>
  <si>
    <t>E6010143963200</t>
  </si>
  <si>
    <t>COMITE CEN-CINAI DE MANZANILLO, MANZANILLO, PUNTARENAS, PUNTARENAS. (INCLUYE RECURSOS POR ¢27.862.625,00 PROVENIENTES DEL FONDO DE</t>
  </si>
  <si>
    <t>E6010144063200</t>
  </si>
  <si>
    <t>COMITE CEN CINAI DE ABANGARITOS, MANZANILLO, PUNTARENAS, PUNTARENAS. (INCLUYE RECURSOS POR ¢33.777.433,00 PROVENIENTES DEL FONDO DE</t>
  </si>
  <si>
    <t>E6010144163200</t>
  </si>
  <si>
    <t>COMITE CEN-CINAI DE BARRANCA, BARRANCA, PUNTARENAS, PUNTARENAS. (INCLUYE RECURSOS POR ¢35.097.088,00 PROVENIENTES DEL FONDO DE</t>
  </si>
  <si>
    <t>E6010144263200</t>
  </si>
  <si>
    <t>COMITE CEN-CINAI DE LOS ALMENDROS, BARRANCA, PUNTARENAS, PUNTARENAS. (INCLUYE RECURSOS POR ¢75.730.256,00 PROVENIENTES DEL FONDO DE</t>
  </si>
  <si>
    <t>E6010144363200</t>
  </si>
  <si>
    <t>COMITE CEN CINAI DE 20 DE NOVIEMBRE, CHACARITA, PUNTARENAS, PUNTARENAS. (INCLUYE RECURSOS POR ¢35.592.648,00 PROVENIENTES DEL FONDO DE</t>
  </si>
  <si>
    <t>E6010144463200</t>
  </si>
  <si>
    <t>COMITE CEN-CINAI DE FRAY CASIANO, CHACARITA, PUNTARENAS, PUNTARENAS. (INCLUYE RECURSOS POR ¢40.369.096,00 PROVENIENTES DEL FONDO DE</t>
  </si>
  <si>
    <t>E6010144563200</t>
  </si>
  <si>
    <t>COMITE CEN-CINAI DE SAN ANTONIO, ISLA CHIRA, PUNTARENAS, PUNTARENAS. (INCLUYE RECURSOS POR ¢27.990.194,00 PROVENIENTES DEL FONDO DE</t>
  </si>
  <si>
    <t>E6010144663200</t>
  </si>
  <si>
    <t>COMITE CEN CINAI DE EL ROBLE, EL ROBLE, PUNTARENAS, PUNTARENAS. (INCLUYE RECURSOS POR ¢70.147.553,00 PROVENIENTES DEL FONDO DE</t>
  </si>
  <si>
    <t>E6010144763200</t>
  </si>
  <si>
    <t>COMITE CEN-CINAI DE CINCO ESTRELLAS, EL ROBLE, PUNTARENAS, PUNTARENAS. (INCLUYE RECURSOS POR ¢43.574.169,00 PROVENIENTES DEL FONDO DE</t>
  </si>
  <si>
    <t>E6010144863200</t>
  </si>
  <si>
    <t>COMITE CEN-CINAI DE ESPARZA, ESPIRITU SANTO, ESPARZA, PUNTARENAS. (INCLUYE RECURSOS POR ¢80.842.036,00 PROVENIENTES DEL FONDO DE</t>
  </si>
  <si>
    <t>E6010144963200</t>
  </si>
  <si>
    <t>COMITE CEN-CINAI DE MOJON, ESPIRITU SANTO, ESPARZA, PUNTARENAS. (INCLUYE RECURSOS POR ¢22.347.964,00 PROVENIENTES DEL FONDO DE</t>
  </si>
  <si>
    <t>E6010145063200</t>
  </si>
  <si>
    <t>COMITE CEN-CINAI DE MIRAMAR, MIRAMAR, MONTES DE ORO, PUNTARENAS. (INCLUYE RECURSOS POR ¢59.471.370,00 PROVENIENTES DEL FONDO DE</t>
  </si>
  <si>
    <t>E6010145163200</t>
  </si>
  <si>
    <t>COMITE CEN-CINAI DE SAN ISIDRO, SAN ISIDRO, MONTES DE ORO, PUNTARENAS. (INCLUYE RECURSOS POR ¢20.575.013,00 PROVENIENTES DEL FONDO DE</t>
  </si>
  <si>
    <t>E6010145263200</t>
  </si>
  <si>
    <t>COMITE CEN CINAI DE MANUEL MORA, BARRANCA, PUNTARENAS, PUNTARENAS (INCLUYE RECURSOS POR ¢164.095.436,00 PROVENIENTES DEL FONDO DE</t>
  </si>
  <si>
    <t>E6010145363200</t>
  </si>
  <si>
    <t>COMITE CEN-CINAI DE SAN MATEO, PRIMERO, SAN MATEO, ALAJUELA. (INCLUYE RECURSOS POR ¢8.837.136,00 PROVENIENTES DEL FONDO DE</t>
  </si>
  <si>
    <t>E6010145463200</t>
  </si>
  <si>
    <t>COMITE CEN-CINAI DE LABRADOR, LABRADOR, SAN MATEO, ALAJUELA. (INCLUYE RECURSOS POR ¢72.871.186,00 PROVENIENTES DEL FONDO DE</t>
  </si>
  <si>
    <t>E6010145563200</t>
  </si>
  <si>
    <t>COMITE CEN-CINAI DE OROTINA, OROTINA, OROTINA, ALAJUELA. (INCLUYE RECURSOS POR ¢57.231.746,00 PROVENIENTES DEL FONDO DE ASIGNACIONES FAMILIARES</t>
  </si>
  <si>
    <t>E6010145663200</t>
  </si>
  <si>
    <t>COMITE CEN CINAI DE MASTATE, MASTATE, OROTINA, ALAJUELA. (INCLUYE RECURSOS POR ¢2.314.842,00 PROVENIENTES DEL FONDO DE ASIGNACIONES FAMILIARES</t>
  </si>
  <si>
    <t>E6010145763200</t>
  </si>
  <si>
    <t>COMITE CEN-CINAI DE COYOLAR, COYOLAR, OROTINA, ALAJUELA. (INCLUYE RECURSOS POR ¢36.095.168,00 PROVENIENTES DEL FONDO DE ASIGNACIONES FAMILIARES</t>
  </si>
  <si>
    <t>E6010145863200</t>
  </si>
  <si>
    <t>COMITE CEN-CINAI DE CERROS, QUEPOS,QUEPOS, PUNTARENAS. (INCLUYE RECURSOS POR ¢2.314.842,00 PROVENIENTES DEL FONDO DE ASIGNACIONES FAMILIARES</t>
  </si>
  <si>
    <t>E6010145963200</t>
  </si>
  <si>
    <t>COMITE CEN CINAI DE QUEPOS, QUEPOS, QUEPOS, PUNTARENAS. (INCLUYE RECURSOS POR ¢26.135.245,00 PROVENIENTES DEL FONDO DE ASIGNACIONES FAMILIARES</t>
  </si>
  <si>
    <t>E6010146063200</t>
  </si>
  <si>
    <t>COMITE CEN-CINAI DE MATAPALO, SAVEGRE, QUEPOS, PUNTARENAS. (INCLUYE RECURSOS POR ¢16.002.718,00 PROVENIENTES DEL FONDO DE ASIGNACIONES FAMILIARES</t>
  </si>
  <si>
    <t>E6010146163200</t>
  </si>
  <si>
    <t>COMITE CEN-CINAI DE SILENCIO, SAVEGRE, QUEPOS, PUNTARENAS. (INCLUYE RECURSOS POR ¢2.314.842,00 PROVENIENTES DEL FONDO DE ASIGNACIONES FAMILIARES</t>
  </si>
  <si>
    <t>E6010146263200</t>
  </si>
  <si>
    <t>COMITE CEN-CINAI DE LONDRES, NARANJITO, QUEPOS, PUNTARENAS. (INCLUYE RECURSOS POR ¢9.158.780,00 PROVENIENTES DEL FONDO DE ASIGNACIONES FAMILIARES</t>
  </si>
  <si>
    <t>E6010146363200</t>
  </si>
  <si>
    <t>COMITE CEN CINAI DE ESTERILLOS, PARRITA, PARRITA, PUNTARENAS. (INCLUYE RECURSOS POR ¢9.158.780,00 PROVENIENTES DEL FONDO DE ASIGNACIONES FAMILIARES</t>
  </si>
  <si>
    <t>E6010146463200</t>
  </si>
  <si>
    <t>COMITE CEN-CINAI DE JACO, JACO, GARABITO, PUNTARENAS. (INCLUYE RECURSOS POR ¢63.386.315,00 PROVENIENTES DEL FONDO DE ASIGNACIONES FAMILIARES</t>
  </si>
  <si>
    <t>E6010146563200</t>
  </si>
  <si>
    <t>COMITE CEN CINAI DE TARCOLES, TARCOLES, GARABITO, PUNTARENAS. (INCLUYE RECURSOS POR ¢8.345.516,00 PROVENIENTES DEL FONDO DE ASIGNACIONES FAMILIARES</t>
  </si>
  <si>
    <t>E6010146663200</t>
  </si>
  <si>
    <t>COMITE CEN CINAI DE QUEBRADA GANADO, TARCOLES, GARABITO, PUNTARENAS (INCLUYE RECURSOS POR ¢9.730.024,00 PROVENIENTES DEL FONDO DE</t>
  </si>
  <si>
    <t>E6010146763200</t>
  </si>
  <si>
    <t>COMITE CEN-CINAI DE JICARAL, LEPANTO, PUNTARENAS, PUNTARENAS. (INCLUYE RECURSOS POR ¢66.503.646,00 PROVENIENTES DEL FONDO DE ASIGNACIONES FAMILIARES</t>
  </si>
  <si>
    <t>E6010146863200</t>
  </si>
  <si>
    <t>COMITE CEN-CINAI DE LEPANTO, LEPANTO, PUNTARENAS, PUNTARENAS. (INCLUYE RECURSOS POR ¢35.091.582,00 PROVENIENTES DEL FONDO DE ASIGNACIONES FAMILIARES</t>
  </si>
  <si>
    <t>E6010146963200</t>
  </si>
  <si>
    <t>COMITE CEN-CINAI DE DOMINICAS, LEPANTO, PUNTARENAS, PUNTARENAS. (INCLUYE RECURSOS POR ¢30.842.629,00 PROVENIENTES DEL FONDO DE</t>
  </si>
  <si>
    <t>E6010147063200</t>
  </si>
  <si>
    <t>COMITE CEN-CINAI DE COROZAL, LEPANTO, PUNTARENAS, PUNTARENAS. (INCLUYE RECURSOS POR ¢15.189.454,00 PROVENIENTES DEL FONDO DE ASIGNACIONES FAMILIARES</t>
  </si>
  <si>
    <t>E6010147163200</t>
  </si>
  <si>
    <t>COMITE CEN-CINAI DE PAQUERA, PAQUERA, PUNTARENAS, PUNTARENAS. (INCLUYE RECURSOS POR ¢82.483.380,00 PROVENIENTES DEL FONDO DE ASIGNACIONES FAMILIARES</t>
  </si>
  <si>
    <t>E6010147263200</t>
  </si>
  <si>
    <t>COMITE CEN-CINAI DE RIO GRANDE, PAQUERA, PUNTARENAS, PUNTARENAS. (INCLUYE RECURSOS POR ¢2.314.842,00 PROVENIENTES DEL FONDO DE</t>
  </si>
  <si>
    <t>E6010147363200</t>
  </si>
  <si>
    <t>COMITE CEN-CINAI DE COBANO, COBANO, PUNTARENAS, PUNTARENAS. (INCLUYE RECURSOS POR ¢92.237.174,00 PROVENIENTES DEL FONDO DE ASIGNACIONES FAMILIARES</t>
  </si>
  <si>
    <t>E6010147463200</t>
  </si>
  <si>
    <t>COMITE CEN CINAI MONTEVERDE, MONTEVERDE, PUNTARENAS, PUNTARENAS. (INCLUYE RECURSOS POR ¢101.836.558,00 PROVENIENTES DEL FONDO DE</t>
  </si>
  <si>
    <t>E6010147563200</t>
  </si>
  <si>
    <t>COMITE CEN CINAI DE ESPARZOL, SAN JUAN GRANDE, ESPARZA, PUNTARENAS. (INCLUYE RECURSOS POR ¢50.193.428,00 PROVENIENTES DEL FONDO DE</t>
  </si>
  <si>
    <t>E6010147663200</t>
  </si>
  <si>
    <t>COMITE CEN CINAI DE ISLA VENADO, LEPANTO, PUNTARENAS, PUNTARENAS. (INCLUYE RECURSOS POR ¢37.867.696,00 PROVENIENTES DEL FONDO DE</t>
  </si>
  <si>
    <t>E6010147763200</t>
  </si>
  <si>
    <t>COMITE CEN CINAI INMACULADA QUEPOS, QUEPOS, PUNTARENAS (INCLUYE RECURSOS POR ¢98.225.628,00 PROVENIENTES DEL FONDO DE ASIGNACIONES FAMILIARES</t>
  </si>
  <si>
    <t>E6010147863200</t>
  </si>
  <si>
    <t>COMITE CEN-CINAI DE SECTOR HOSPITAL, SAN RAMON, SAN RAMON, ALAJUELA. (INCLUYE RECURSOS POR ¢29.688.102,00 PROVENIENTES DEL FONDO DE</t>
  </si>
  <si>
    <t>E6010147963200</t>
  </si>
  <si>
    <t>COMITE CEN-CINAI DE SAN RAMON, SAN RAMON, SAN RAMON, ALAJUELA. (INCLUYE RECURSOS POR ¢66.802.012,00 PROVENIENTES DEL FONDO DE</t>
  </si>
  <si>
    <t>E6010148063200</t>
  </si>
  <si>
    <t>COMITE CEN-CINAI DE SAN JUAN, SAN JUAN, SAN RAMON, ALAJUELA. (INCLUYE RECURSOS POR ¢21.498.246,00 PROVENIENTES DEL FONDO DE</t>
  </si>
  <si>
    <t>E6010148163200</t>
  </si>
  <si>
    <t>COMITE CEN-CINAI DE PIEDADES SUR, PIEDADES SUR, SAN RAMON, ALAJUELA. (INCLUYE RECURSOS POR ¢9.158.780,00 PROVENIENTES DEL FONDO DE</t>
  </si>
  <si>
    <t>E6010148263200</t>
  </si>
  <si>
    <t>COMITE CEN-CINAI DE LA UNION, SAN RAFAEL, SAN RAMON, ALAJUELA. (INCLUYE RECURSOS POR ¢9.158.780,00 PROVENIENTES DEL FONDO DE</t>
  </si>
  <si>
    <t>E6010148363200</t>
  </si>
  <si>
    <t>COMITE CEN-CINAI DE ALFARO, ALFARO, SAN RAMON, ALAJUELA. (INCLUYE RECURSOS POR ¢28.342.184,00 PROVENIENTES DEL FONDO DE ASIGNACIONES FAMILIARES</t>
  </si>
  <si>
    <t>E6010148463200</t>
  </si>
  <si>
    <t>COMITE CEN-CINAI DE CHACHAGUA, PEÑAS BLANCAS, SAN RAMON, ALAJUELA. (INCLUYE RECURSOS POR ¢40.747.037,00 PROVENIENTES DEL FONDO DE</t>
  </si>
  <si>
    <t>E6010148563200</t>
  </si>
  <si>
    <t>COMITE CEN-CINAI DE ABANICO, PEÑAS BLANCAS, SAN RAMON, ALAJUELA. (INCLUYE RECURSOS POR ¢7.700.401,00 PROVENIENTES DEL FONDO DE</t>
  </si>
  <si>
    <t>E6010148663200</t>
  </si>
  <si>
    <t>COMITE CEN-CINAI DE EL INVU, SAN ISIDRO, P.B., SAN RAMON, ALAJUELA. (INCLUYE RECURSOS POR ¢13.731.075,00 PROVENIENTES DEL FONDO DE</t>
  </si>
  <si>
    <t>E6010148763200</t>
  </si>
  <si>
    <t>COMITE CEN-CINAI DE SAN ISIDRO, PEÑAS BLANCAS, SAN RAMON, ALAJUELA. (INCLUYE RECURSOS POR ¢31.585.876,00 PROVENIENTES DEL FONDO DE</t>
  </si>
  <si>
    <t>E6010148863200</t>
  </si>
  <si>
    <t>COMITE CEN-CINAI DE VALLE ESCONDIDO, SAN JUAN, SAN RAMON, ALAJUELA. (INCLUYE RECURSOS POR ¢29.206.553,00 PROVENIENTES DEL FONDO DE</t>
  </si>
  <si>
    <t>E6010148963200</t>
  </si>
  <si>
    <t>COMITE CEN CINAI DE BARRIO EL CARMEN, NARANJO, NARANJO, ALAJUELA. (INCLUYE RECURSOS POR ¢57.372.625,00 PROVENIENTES DEL FONDO DE</t>
  </si>
  <si>
    <t>E6010149063200</t>
  </si>
  <si>
    <t>COMITE CEN-CINAI DE PALMITOS, PALMITOS, NARANJO, ALAJUELA. (INCLUYE RECURSOS POR ¢16.141.403,00 PROVENIENTES DEL FONDO DE ASIGNACIONES FAMILIARES</t>
  </si>
  <si>
    <t>E6010149163200</t>
  </si>
  <si>
    <t>COMITE CEN-CINAI DE CANDELARIA, CANDELARIA, NARANJO, ALAJUELA. (INCLUYE RECURSOS POR ¢67.402.509,00 PROVENIENTES DEL FONDO DE</t>
  </si>
  <si>
    <t>E6010149263200</t>
  </si>
  <si>
    <t>COMITE CEN-CINAI DE BARRIO CORAZON DE JESUS, NARANJO, NARANJO, ALAJUELA. (INCLUYE RECURSOS POR ¢15.606.258,00 PROVENIENTES DEL FONDO DE</t>
  </si>
  <si>
    <t>E6010149363200</t>
  </si>
  <si>
    <t>COMITE CEN CINAI DE BARRIO SAN MARTIN NARANJO NARANJO ALAJUELA (INCLUYE RECURSOS POR ¢43.209.001,00 PROVENIENTES DEL FONDO DE</t>
  </si>
  <si>
    <t>E6010149463200</t>
  </si>
  <si>
    <t>COMITE CEN-CINAI DE SAN JUANILLO, SAN JOSE, NARANJO, ALAJUELA. (INCLUYE RECURSOS POR ¢14.756.896,00 PROVENIENTES DEL FONDO DE</t>
  </si>
  <si>
    <t>E6010149563200</t>
  </si>
  <si>
    <t>COMITE CEN-CINAI DE EL ROSARIO, EL ROSARIO, NARANJO, ALAJUELA. (INCLUYE RECURSOS POR ¢27.301.181,00 PROVENIENTES DEL FONDO DE</t>
  </si>
  <si>
    <t>E6010149663200</t>
  </si>
  <si>
    <t>COMITE CEN-CINAI DE ZARCERO, ZARCERO, ZARCERO, ALAJUELA. (INCLUYE RECURSOS POR ¢54.980.959,00 PROVENIENTES DEL FONDO DE ASIGNACIONES FAMILIARES</t>
  </si>
  <si>
    <t>E6010149763200</t>
  </si>
  <si>
    <t>COMITE CEN-CINAI DE LAGUNA, LAGUNA, ZARCERO, ALAJUELA. (INCLUYE RECURSOS POR ¢14.756.896,00 PROVENIENTES DEL FONDO DE ASIGNACIONES FAMILIARES</t>
  </si>
  <si>
    <t>E6010149863200</t>
  </si>
  <si>
    <t>COMITE CEN-CINAI DE TAPEZCO, TAPEZCO, ALAJUELA. (INCLUYE RECURSOS POR ¢17.423.679,00 PROVENIENTES DEL FONDO DE ASIGNACIONES FAMILIARES</t>
  </si>
  <si>
    <t>E6010149963200</t>
  </si>
  <si>
    <t>COMITE CEN-CINAI DE PALMIRA, PALMIRA, ZARCERO, ALAJUELA. (INCLUYE RECURSOS POR ¢14.756.896,00 PROVENIENTES DEL FONDO DE ASIGNACIONES FAMILIARES</t>
  </si>
  <si>
    <t>E6010150063200</t>
  </si>
  <si>
    <t>COMITE CEN-CINAI DE SANTA ROSA, BRISAS, ZARCERO, ALAJUELA. (INCLUYE RECURSOS POR ¢8.492.222,00 PROVENIENTES DEL FONDO DE ASIGNACIONES FAMILIARES</t>
  </si>
  <si>
    <t>E6010150163200</t>
  </si>
  <si>
    <t>COMITE CEN CINAI DE RINCON DE ZARAGOZA, ZARAGOZA, PALMARES, ALAJUELA. (INCLUYE RECURSOS POR ¢40.821.637,00 PROVENIENTES DEL FONDO DE</t>
  </si>
  <si>
    <t>E6010150263200</t>
  </si>
  <si>
    <t>COMITE CEN-CINAI DE BUENOS AIRES, BUENOS AIRES, PALMARES, ALAJUELA. (INCLUYE RECURSOS POR ¢45.138.805,00 PROVENIENTES DEL FONDO DE</t>
  </si>
  <si>
    <t>E6010150363200</t>
  </si>
  <si>
    <t>COMITE CEN-CINAI DE CANDELARIA, CANDELARIA, PALMARES, ALAJUELA. (INCLUYE RECURSOS POR ¢27.990.194,00 PROVENIENTES DEL FONDO DE</t>
  </si>
  <si>
    <t>E6010150463200</t>
  </si>
  <si>
    <t>COMITE CEN-CINAI DE ESQUIPULAS, ESQUIPULAS, PALMARES, ALAJUELA. (INCLUYE RECURSOS POR ¢2.314.842,00 PROVENIENTES DEL FONDO DE</t>
  </si>
  <si>
    <t>E6010150563200</t>
  </si>
  <si>
    <t>COMITE CEN-CINAI DE LA GRANJA, LA GRANJA, PALMARES, ALAJUELA. (INCLUYE RECURSOS POR ¢71.273.927,00 PROVENIENTES DEL FONDO DE</t>
  </si>
  <si>
    <t>E6010150663200</t>
  </si>
  <si>
    <t>COMITE CEN-CINAI DE SARCHI NORTE, SARCHI NORTE, VALVERDE VEGA, ALAJUELA. (INCLUYE RECURSOS POR ¢40.876.896,00 PROVENIENTES DEL FONDO DE</t>
  </si>
  <si>
    <t>E6010150763200</t>
  </si>
  <si>
    <t>COMITE CEN-CINAI DE LA LUISA, LA LUISA, VALVERDE VEGA, ALAJUELA. (INCLUYE RECURSOS POR ¢7.378.757,00 PROVENIENTES DEL FONDO DE</t>
  </si>
  <si>
    <t>E6010150863200</t>
  </si>
  <si>
    <t>COMITE CEN-CINAI DE SARCHI SUR, SARCHI SUR, VALVERDE VEGA, ALAJUELA. (INCLUYE RECURSOS POR ¢8.271.645,00 PROVENIENTES DEL FONDO DE</t>
  </si>
  <si>
    <t>E6010150963200</t>
  </si>
  <si>
    <t>COMITE CEN-CINAI DE SAN PEDRO, SAN PEDRO, VALVERDE VEGA, ALAJUELA. (INCLUYE RECURSOS POR ¢26.905.287,00 PROVENIENTES DEL FONDO DE</t>
  </si>
  <si>
    <t>E6010151063200</t>
  </si>
  <si>
    <t>COMITE CEN CINAI SAN RAFAEL, SARCHI NORTE, VALVERDE VEGA, ALAJUELA (INCLUYE RECURSOS POR ¢49.722.969,00 PROVENIENTES DEL FONDO DE</t>
  </si>
  <si>
    <t>E6010151163200</t>
  </si>
  <si>
    <t>COMITE CEN CINAI DE SAN CRISTOBAL NORTE, DESAMPARADOS, SAN JOSE. (INCLUYE RECURSOS POR ¢2.314.842,00 PROVENIENTES DEL FONDO DE</t>
  </si>
  <si>
    <t>E6010151263200</t>
  </si>
  <si>
    <t>COMITE CEN CINAI DE LA LUCHA, SAN CRISTOBAL, DESAMPARADOS, SAN JOSE. (INCLUYE RECURSOS POR ¢1.693.598,00 PROVENIENTES DEL FONDO DE</t>
  </si>
  <si>
    <t>E6010151363200</t>
  </si>
  <si>
    <t>COMITE CEN CINAI DE SAN CRISTOBAL SUR, DESAMPARADOS, SAN JOSE. (INCLUYE RECURSOS POR ¢1.693.598,00 PROVENIENTES DEL FONDO DE</t>
  </si>
  <si>
    <t>E6010151463200</t>
  </si>
  <si>
    <t>COMITE CEN CINAI DE SAN MARCOS, SAN MARCOS, TARRAZU, SAN JOSE. (INCLUYE RECURSOS POR ¢16.002.718,00 PROVENIENTES DEL FONDO DE</t>
  </si>
  <si>
    <t>E6010151563200</t>
  </si>
  <si>
    <t>COMITE CEN CINAI DE SAN LORENZO, SAN LORENZO, TARRAZU, SAN JOSE. (INCLUYE RECURSOS POR ¢2.314.842,00 PROVENIENTES DEL FONDO DE</t>
  </si>
  <si>
    <t>E6010151663200</t>
  </si>
  <si>
    <t>COMITE CEN CINAI DE SAN CARLOS, SAN CARLOS, TARRAZU, SAN JOSE. (INCLUYE RECURSOS POR ¢9.158.780,00 PROVENIENTES DEL FONDO DE</t>
  </si>
  <si>
    <t>E6010151763200</t>
  </si>
  <si>
    <t>COMITE CEN CINAI DE SAN JERONIMO, SAN CARLOS, TARRAZU, SAN JOSE (INCLUYE RECURSOS POR ¢15.189.454,00 PROVENIENTES DEL FONDO DE</t>
  </si>
  <si>
    <t>E6010151863200</t>
  </si>
  <si>
    <t>COMITE CEN CINAI DE SANTA MARIA, SANTA MARIA, DOTA, SAN JOSE. (INCLUYE RECURSOS POR ¢46.241.161,00 PROVENIENTES DEL FONDO DE</t>
  </si>
  <si>
    <t>E6010151963200</t>
  </si>
  <si>
    <t>COMITE CEN CINAI DE COPEY, COPEY, DOTA, SAN JOSE. (INCLUYE RECURSOS POR ¢1.943.198,00 PROVENIENTES DEL FONDO DE ASIGNACIONES FAMILIARES SEGUN INCISO</t>
  </si>
  <si>
    <t>E6010152063200</t>
  </si>
  <si>
    <t>COMITÉ CEN CINAI DE SAN PABLO, SAN PABLO, LEÓN COR TÉS, SAN JOSE. (INCLUYE RECURSOS POR ¢51.572.078,0 0 PROVENIENTES DEL FONDO DE ASIGNACIONES FAMILIA</t>
  </si>
  <si>
    <t>E6010152163200</t>
  </si>
  <si>
    <t>COMITE CEN CINAI DE SAN ANDRES, SAN ANDRES, LEON CORTES, SAN JOSE. (INCLUYE RECURSOS POR ¢1.693.598,00 PROVENIENTES DEL FONDO DE</t>
  </si>
  <si>
    <t>E6010152263200</t>
  </si>
  <si>
    <t>COMITE CEN CINAI DE LLANO BONITO, LLANO BONITO, LEON CORTES, SAN JOSE. (INCLUYE RECURSOS POR ¢1.943.198,00 PROVENIENTES DEL FONDO DE</t>
  </si>
  <si>
    <t>E6010152363200</t>
  </si>
  <si>
    <t>COMITE CEN CINAI DE SAN ISIDRO, SAN ISIDRO, LEON CORTES, SAN JOSE (INCLUYE RECURSOS POR ¢9.158.780,00 PROVENIENTES DEL FONDO DE</t>
  </si>
  <si>
    <t>E6010152463200</t>
  </si>
  <si>
    <t>COMITE CEN CINAI DE SANTA CRUZ, SANTA CRUZ, LEON CORTES, SAN JOSE. (INCLUYE RECURSOS POR ¢1.943.198,00 PROVENIENTES DEL FONDO DE</t>
  </si>
  <si>
    <t>E6010152563200</t>
  </si>
  <si>
    <t>COMITE CEN CINAI DE SAN ANTONIO, SAN ANTONIO, LEON CORTES, SAN JOSE. (INCLUYE RECURSOS POR ¢9.158.780,00 PROVENIENTES DEL FONDO DE</t>
  </si>
  <si>
    <t>E6010152663200</t>
  </si>
  <si>
    <t>COMITE CEN CINAI DE TEJAR, TEJAR, EL GUARCO, CARTAGO. (INCLUYE RECURSOS POR ¢71.091.541,00 PROVENIENTES DEL FONDO DE ASIGNACIONES FAMILIARES</t>
  </si>
  <si>
    <t>E6010152763200</t>
  </si>
  <si>
    <t>COMITE CEN CINAI DE PALMITAL, SAN ISIDRO, EL GUARCO, CARTAGO. (INCLUYE RECURSOS POR ¢9.158.780,00 PROVENIENTES DEL FONDO DE</t>
  </si>
  <si>
    <t>E6010152863200</t>
  </si>
  <si>
    <t>COMITE CEN CINAI DE EL EMPALME, SAN ISIDRO, EL GUARCO, CARTAGO. (INCLUYE RECURSOS POR ¢1.943.198,00 PROVENIENTES DEL FONDO DE</t>
  </si>
  <si>
    <t>E6010152963200</t>
  </si>
  <si>
    <t>COMITE CEN CINAI DE SAN ISIDRO, SAN ISIDRO, EL GUARCO, CARTAGO. (INCLUYE RECURSOS POR ¢8.916.760,00 PROVENIENTES DEL FONDO DE</t>
  </si>
  <si>
    <t>E6010153063200</t>
  </si>
  <si>
    <t>COMITE CEN CINAI DE PURIRES, TOBOSI, EL GUARCO, CARTAGO. (INCLUYE RECURSOS POR ¢2.314.842,00 PROVENIENTES DEL FONDO DE ASIGNACIONES FAMILIARES</t>
  </si>
  <si>
    <t>E6010153163200</t>
  </si>
  <si>
    <t>COMITE CEN CINAI DE COCORI, SAN FRANCISCO, CARTAGO, CARTAGO. (INCLUYE RECURSOS POR ¢35.237.227,00 PROVENIENTES DEL FONDO DE</t>
  </si>
  <si>
    <t>E6010153263200</t>
  </si>
  <si>
    <t>COMITE CEN CINAI DE CARTAGO, CENTRAL, ORIENTAL CARTAGO. (INCLUYE RECURSOS POR ¢82.719.155,00 PROVENIENTES DEL FONDO DE ASIGNACIONES FAMILIARES</t>
  </si>
  <si>
    <t>E6010153363200</t>
  </si>
  <si>
    <t>COMITE CEN CINAI DE SAN NICOLAS, SAN NICOLAS, CARTAGO, CARTAGO. (INCLUYE RECURSOS POR ¢59.175.510,00 PROVENIENTES DEL FONDO DE</t>
  </si>
  <si>
    <t>E6010153463200</t>
  </si>
  <si>
    <t>COMITE CEN CINAI DE LOYOLA, SAN NICOLAS, CARTAGO, CARTAGO. (INCLUYE RECURSOS POR ¢2.886.086,00 PROVENIENTES DEL FONDO DE ASIGNACIONES FAMILIARES</t>
  </si>
  <si>
    <t>E6010153563200</t>
  </si>
  <si>
    <t>COMITE CEN CINAI DE AGUA CALIENTE, SAN FRANCISCO, CARTAGO, CARTAGO. (INCLUYE RECURSOS POR ¢80.418.972,00 PROVENIENTES DEL FONDO DE</t>
  </si>
  <si>
    <t>E6010153663200</t>
  </si>
  <si>
    <t>COMITE CEN CINAI DE LOURDES, LOURDES, AGUACALIENTE, CARTAGO, CARTAGO. (INCLUYE RECURSOS POR ¢15.189.454,00 PROVENIENTES DEL FONDO DE</t>
  </si>
  <si>
    <t>E6010153763200</t>
  </si>
  <si>
    <t>COMITE CEN CINAI DE GUADALUPE, GUADALUPE, CARTAGO, CARTAGO. (INCLUYE RECURSOS POR ¢42.081.165,00 PROVENIENTES DEL FONDO DE</t>
  </si>
  <si>
    <t>E6010153863200</t>
  </si>
  <si>
    <t>COMITE CEN CINAI DE SAN JUAN SUR, CORRALILLO, CARTAGO, CARTAGO. (INCLUYE RECURSOS POR ¢1.943.198,00 PROVENIENTES DEL FONDO DE</t>
  </si>
  <si>
    <t>E6010153963200</t>
  </si>
  <si>
    <t>COMITE CEN CINAI DE SAN JUAN NORTE, CORRALILLO, CARTAGO, CARTAGO. (INCLUYE RECURSOS POR ¢1.943.198,00 PROVENIENTES DEL FONDO DE</t>
  </si>
  <si>
    <t>E6010154063200</t>
  </si>
  <si>
    <t>COMITE CEN CINAI DE CORRALILLO, CORRALILLO, CARTAGO, CARTAGO. (INCLUYE RECURSOS POR ¢2.314.842,00 PROVENIENTES DEL FONDO DE</t>
  </si>
  <si>
    <t>E6010154163200</t>
  </si>
  <si>
    <t>COMITE CEN CINAI DE EL ALUMBRE, CORRALILLO, CARTAGO, CARTAGO. (INCLUYE RECURSOS POR ¢1.943.198,00 PROVENIENTES DEL FONDO DE</t>
  </si>
  <si>
    <t>E6010154263200</t>
  </si>
  <si>
    <t>COMITE CEN CINAI DE SAN ANTONIO, CORRALILLO, CARTAGO, CARTAGO. (INCLUYE RECURSOS POR ¢2.314.842,00 PROVENIENTES DEL FONDO DE</t>
  </si>
  <si>
    <t>E6010154363200</t>
  </si>
  <si>
    <t>COMITE CEN CINAI DE SANTA ELENA, CORRALILLO, CARTAGO, CARTAGO. (INCLUYE RECURSOS POR ¢2.314.842,00 PROVENIENTES DEL FONDO DE</t>
  </si>
  <si>
    <t>E6010154463200</t>
  </si>
  <si>
    <t>COMITE CEN CINAI DE LLANO LOS ANGELES, CORRALILLO, CARTAGO, CARTAGO. (INCLUYE RECURSOS POR ¢7.700.401,00 PROVENIENTES DEL FONDO DE</t>
  </si>
  <si>
    <t>E6010154563200</t>
  </si>
  <si>
    <t>COMITE CEN CINAI DE DULCE NOMBRE, DULCE NOMBRE, CARTAGO, CARTAGO. (INCLUYE RECURSOS POR ¢8.842.888,00 PROVENIENTES DEL FONDO DE</t>
  </si>
  <si>
    <t>E6010154763200</t>
  </si>
  <si>
    <t>COMITE CEN CINAI DE LLANO GRANDE, LLANO GRANDE, CARTAGO, CARTAGO. (INCLUYE RECURSOS POR ¢8.345.516,00 PROVENIENTES DEL FONDO DE</t>
  </si>
  <si>
    <t>E6010154863200</t>
  </si>
  <si>
    <t>COMITE CEN CINAI DE QUEBRADILLA, QUEBRADILLA, CARTAGO, CARTAGO. (INCLUYE RECURSOS POR ¢58.706.498,00 PROVENIENTES DEL FONDO DE</t>
  </si>
  <si>
    <t>E6010154963200</t>
  </si>
  <si>
    <t>COMITE CEN CINAI DE TRES RIOS, TRES RIOS, LA UNION, CARTAGO. (INCLUYE RECURSOS POR ¢84.065.450,00 PROVENIENTES DEL FONDO DE</t>
  </si>
  <si>
    <t>E6010155063200</t>
  </si>
  <si>
    <t>COMITE CEN CINAI DE LOS SAUCES, SAN RAFAEL, LA UNION, CARTAGO. (INCLUYE RECURSOS POR ¢2.314.842,00 PROVENIENTES DEL FONDO DE</t>
  </si>
  <si>
    <t>E6010155163200</t>
  </si>
  <si>
    <t>COMITE CEN CINAI DE TIERRA BLANCA, TIERRA BLANCA, CARTAGO, CARTAGO. (INCLUYE RECURSOS POR ¢39.464.761,00 PROVENIENTES DEL FONDO DE</t>
  </si>
  <si>
    <t>E6010155263200</t>
  </si>
  <si>
    <t>COMITE CEN CINAI DE PARAISO 1, PARAISO, PARAISO, CARTAGO. (INCLUYE RECURSOS POR ¢29.485.027,00 PROVENIENTES DEL FONDO DE ASIGNACIONES FAMILIARES</t>
  </si>
  <si>
    <t>E6010155363200</t>
  </si>
  <si>
    <t>COMITE CEN CINAI DE EL SALVADOR, LLANOS DE SANTA LUCIA, PARAISO, CARTAGO. (INCLUYE RECURSOS POR ¢24.736.629,00 PROVENIENTES DEL FONDO DE</t>
  </si>
  <si>
    <t>E6010155463200</t>
  </si>
  <si>
    <t>COMITE CEN CINAI DE LLANOS DE SANTA LUCIA, PARAISO, CARTAGO. (INCLUYE RECURSOS POR ¢66.662.638,00 PROVENIENTES DEL FONDO DE</t>
  </si>
  <si>
    <t>E6010155563200</t>
  </si>
  <si>
    <t>COMITE CEN CINAI DE SANTIAGO, SANTIAGO, PARAISO, CARTAGO. (INCLUYE RECURSOS POR ¢28.503.105,00 PROVENIENTES DEL FONDO DE ASIGNACIONES FAMILIARES</t>
  </si>
  <si>
    <t>E6010155663200</t>
  </si>
  <si>
    <t>COMITE CEN CINAI DE OROSI, OROSI, PARAISO, CARTAGO. (INCLUYE RECURSOS POR ¢2.314.842,00 PROVENIENTES DEL FONDO DE ASIGNACIONES FAMILIARES</t>
  </si>
  <si>
    <t>E6010155763200</t>
  </si>
  <si>
    <t>COMITE CEN CINAI DE PURISIL, OROSI, PARAISO, CARTAGO. (INCLUYE RECURSOS POR ¢1.709.198,00 PROVENIENTES DEL FONDO DE ASIGNACIONES FAMILIARES</t>
  </si>
  <si>
    <t>E6010155863200</t>
  </si>
  <si>
    <t>COMITE CEN CINAI DE PALOMO, OROSI, PARAISO, CARTAGO. (INCLUYE RECURSOS POR ¢1.943.198,00 PROVENIENTES DEL FONDO DE ASIGNACIONES FAMILIARES</t>
  </si>
  <si>
    <t>E6010155963200</t>
  </si>
  <si>
    <t>COMITE CEN CINAI DE PUENTE NEGRO, OROSI, PARAISO, CARTAGO. (INCLUYE RECURSOS POR ¢1.693.598,00 PROVENIENTES DEL FONDO DE ASIGNACIONES FAMILIARES</t>
  </si>
  <si>
    <t>E6010156063200</t>
  </si>
  <si>
    <t>COMITE CEN CINAI DE CACHI, CACHI, PARAISO, CARTAGO. (INCLUYE RECURSOS POR ¢38.695.395,00 PROVENIENTES DEL FONDO DE ASIGNACIONES FAMILIARES</t>
  </si>
  <si>
    <t>E6010156163200</t>
  </si>
  <si>
    <t>COMITE CEN CINAI DE NARANJO, JUAN VIÑAS, JIMENEZ, CARTAGO. (INCLUYE RECURSOS POR ¢1.943.198,00 PROVENIENTES DEL FONDO DE ASIGNACIONES FAMILIARES</t>
  </si>
  <si>
    <t>E6010156263200</t>
  </si>
  <si>
    <t>COMITE CEN CINAI DE JUAN VIÑAS, JUAN VIÑAS, JIMENEZ, CARTAGO (INCLUYE RECURSOS POR ¢48.991.575,00 PROVENIENTES DEL FONDO DE</t>
  </si>
  <si>
    <t>E6010156363200</t>
  </si>
  <si>
    <t>COMITE CEN CINAI DE LA VICTORIA, JUAN VIÑAS, JIMENEZ, CARTAGO. (INCLUYE RECURSOS POR ¢15.760.698,00 PROVENIENTES DEL FONDO DE</t>
  </si>
  <si>
    <t>E6010156463200</t>
  </si>
  <si>
    <t>COMITE CEN CINAI DE PACAYAS, PACAYAS, ALVARADO, CARTAGO. (INCLUYE RECURSOS POR ¢14.500.441,00 PROVENIENTES DEL FONDO DE ASIGNACIONES FAMILIARES</t>
  </si>
  <si>
    <t>E6010156563200</t>
  </si>
  <si>
    <t>COMITE CEN CINAI DE CERVANTES, CERVANTES, ALVARADO, CARTAGO. (INCLUYE RECURSOS POR ¢11.092.652,00 PROVENIENTES DEL FONDO DE</t>
  </si>
  <si>
    <t>E6010156663200</t>
  </si>
  <si>
    <t>COMITE CEN CINAI DE CAPELLADES, CAPELLADES, ALVARADO, CARTAGO. (INCLUYE RECURSOS POR ¢8.469.767,00 PROVENIENTES DEL FONDO DE</t>
  </si>
  <si>
    <t>E6010156763200</t>
  </si>
  <si>
    <t>COMITE CEN CINAI DE SAN RAFAEL OREAMUNO, SAN RAFAEL, CARTAGO. (INCLUYE RECURSOS POR ¢15.921.046,00 PROVENIENTES DEL FONDO DE</t>
  </si>
  <si>
    <t>E6010156863200</t>
  </si>
  <si>
    <t>COMITE CEN CINAI DE COT, COT, OREAMUNO, CARTAGO. (INCLUYE RECURSOS POR ¢73.406.160,00 PROVENIENTES DEL FONDO DE ASIGNACIONES FAMILIARES</t>
  </si>
  <si>
    <t>E6010156963200</t>
  </si>
  <si>
    <t>COMITE CEN CINAI DE CIPRESES, CIPRESES, OREAMUNO, CARTAGO. (INCLUYE RECURSOS POR ¢2.314.842,00 PROVENIENTES DEL FONDO DE ASIGNACIONES FAMILIARES</t>
  </si>
  <si>
    <t>E6010157063200</t>
  </si>
  <si>
    <t>COMITE CEN CINAI DE BIRRISITO, PARAISO, PARAISO, CARTAGO. (INCLUYE RECURSOS POR ¢42.205.452,00 PROVENIENTES DEL FONDO DE ASIGNACIONES FAMILIARES</t>
  </si>
  <si>
    <t>E6010157163200</t>
  </si>
  <si>
    <t>COMITE CEN CINAI DE SABANILLAS, TUCURRIQUE, JIMENEZ, CARTAGO. (INCLUYE RECURSOS POR ¢2.314.842,00 PROVENIENTES DEL FONDO DE</t>
  </si>
  <si>
    <t>E6010157263200</t>
  </si>
  <si>
    <t>COMITE CEN CINAI DE TUCURRIQUE, TUCURRIQUE, JIMENEZ, CARTAGO. (INCLUYE RECURSOS POR ¢42.948.105,00 PROVENIENTES DEL FONDO DE</t>
  </si>
  <si>
    <t>E6010157363200</t>
  </si>
  <si>
    <t>COMITE CEN CINAI DE PEJIBAYE, PEJIBAYE, JIMENEZ, CARTAGO. (INCLUYE RECURSOS POR ¢43.876.826,00 PROVENIENTES DEL FONDO DE ASIGNACIONES FAMILIARES</t>
  </si>
  <si>
    <t>E6010157463200</t>
  </si>
  <si>
    <t>COMITE CEN CINAI DE TURRIALBA, TURRIALBA, TURRIALBA, CARTAGO. (INCLUYE RECURSOS POR ¢2.314.842,00 PROVENIENTES DEL FONDO DE</t>
  </si>
  <si>
    <t>E6010157563200</t>
  </si>
  <si>
    <t>COMITE CEN CINAI DE LA MARGOT, TURRIALBA, TURRIALBA, CARTAGO. (INCLUYE RECURSOS POR ¢2.314.842,00 PROVENIENTES DEL FONDO DE</t>
  </si>
  <si>
    <t>E6010157663200</t>
  </si>
  <si>
    <t>COMITE CEN CINAI DE SAN JUAN SUR, TURRIALBA, TURRIALBA, CARTAGO. (INCLUYE RECURSOS POR ¢1.943.198,00 PROVENIENTES DEL FONDO DE</t>
  </si>
  <si>
    <t>E6010157763200</t>
  </si>
  <si>
    <t>COMITE CEN CINAI DE SAN JUAN NORTE, TURRIALBA, TURRIALBA, CARTAGO. (INCLUYE RECURSOS POR ¢2.314.842,00 PROVENIENTES DEL FONDO DE</t>
  </si>
  <si>
    <t>E6010157863200</t>
  </si>
  <si>
    <t>COMITE CEN CINAI DE COLORADO, TURRIALBA, TURRIALBA, CARTAGO. (INCLUYE RECURSOS POR ¢9.158.780,00 PROVENIENTES DEL FONDO DE</t>
  </si>
  <si>
    <t>E6010157963200</t>
  </si>
  <si>
    <t>COMITE CEN CINAI DE LA SUIZA, LA SUIZA, TURRIALBA, CARTAGO. (INCLUYE RECURSOS POR ¢49.496.346,00 PROVENIENTES DEL FONDO DE</t>
  </si>
  <si>
    <t>E6010158063200</t>
  </si>
  <si>
    <t>COMITE CEN CINAI DE PERALTA, PERALTA, TURRIALBA, CARTAGO. (INCLUYE RECURSOS POR ¢1.693.598,00 PROVENIENTES DEL FONDO DE ASIGNACIONES FAMILIARES</t>
  </si>
  <si>
    <t>E6010158163200</t>
  </si>
  <si>
    <t>COMITE CEN CINAI DE SANTA CRUZ, SANTA CRUZ, TURRIALBA, CARTAGO. (INCLUYE RECURSOS POR ¢1.693.598,00 PROVENIENTES DEL FONDO DE</t>
  </si>
  <si>
    <t>E6010158263200</t>
  </si>
  <si>
    <t>COMITE CEN CINAI DE EL SAUCE, SANTA TERESITA, TURRIALBA, CARTAGO. (INCLUYE RECURSOS POR ¢2.314.842,00 PROVENIENTES DEL FONDO DE</t>
  </si>
  <si>
    <t>E6010158363200</t>
  </si>
  <si>
    <t>COMITE CEN CINAI DE SANTA TERESITA, SANTA TERESITA, TURRIALBA, CARTAGO. (INCLUYE RECURSOS POR ¢9.158.780,00 PROVENIENTES DEL FONDO DE</t>
  </si>
  <si>
    <t>E6010158463200</t>
  </si>
  <si>
    <t>COMITE CEN CINAI DE GUAYABO, SANTA TERESITA, TURRIALBA, CARTAGO. (INCLUYE RECURSOS POR ¢1.693.598,00 PROVENIENTES DEL FONDO DE</t>
  </si>
  <si>
    <t>E6010158563200</t>
  </si>
  <si>
    <t>COMITE CEN CINAI DE SITIO MATA, PAVONES, TURRIALBA, CARTAGO. (INCLUYE RECURSOS POR ¢1.943.198,00 PROVENIENTES DEL FONDO DE</t>
  </si>
  <si>
    <t>E6010158663200</t>
  </si>
  <si>
    <t>COMITE CEN CINAI DE JABILLOS, PAVONES, TURRIALBA, CARTAGO. (INCLUYE RECURSOS POR ¢2.314.842,00 PROVENIENTES DEL FONDO DE ASIGNACIONES FAMILIARES</t>
  </si>
  <si>
    <t>E6010158763200</t>
  </si>
  <si>
    <t>COMITE CEN CINAI DE TUIS, TUIS, TURRIALBA, CARTAGO. (INCLUYE RECURSOS POR ¢2.314.842,00 PROVENIENTES DEL FONDO DE ASIGNACIONES FAMILIARES</t>
  </si>
  <si>
    <t>E6010158863200</t>
  </si>
  <si>
    <t>COMITE CEN CINAI DE PLATANILLO, TAYUTIC, TURRIALBA, CARTAGO. (INCLUYE RECURSOS POR ¢1.943.198,00 PROVENIENTES DEL FONDO DE</t>
  </si>
  <si>
    <t>E6010158963200</t>
  </si>
  <si>
    <t>COMITE CEN CINAI DE PASO MARCOS DE PLATANILLO,TUYITIC, TURRIALBA, CARTAGO. (INCLUYE RECURSOS POR ¢1.693.598,00 PROVENIENTES DEL FONDO</t>
  </si>
  <si>
    <t>E6010159063200</t>
  </si>
  <si>
    <t>COMITE CEN CINAI DE AQUIARES, SANTA ROSA, TURRIALBA, CARTAGO. (INCLUYE RECURSOS POR ¢2.314.842,00 PROVENIENTES DEL FONDO DE</t>
  </si>
  <si>
    <t>E6010159163200</t>
  </si>
  <si>
    <t>COMITE CEN CINAI DE SANTA ROSA, SANTA ROSA, TURRIALBA, CARTAGO. (INCLUYE RECURSOS POR ¢2.314.842,00 PROVENIENTES DEL FONDO DE</t>
  </si>
  <si>
    <t>E6010159263200</t>
  </si>
  <si>
    <t>COMITE CEN CINAI DE TRES EQUIS, TRES EQUIS, TURRIALBA, CARTAGO. (INCLUYE RECURSOS POR ¢2.314.842,00 PROVENIENTES DEL FONDO DE</t>
  </si>
  <si>
    <t>E6010159363200</t>
  </si>
  <si>
    <t>COMITE CEN CINAI DE EL MORA, LA ISABEL, TURRIALBA, CARTAGO. (INCLUYE RECURSOS POR ¢2.886.086,00 PROVENIENTES DEL FONDO DE</t>
  </si>
  <si>
    <t>E6010159463200</t>
  </si>
  <si>
    <t>COMITE CEN CINAI DE AZUL TURRIALBA, LA ISABEL, TURRIALBA, CARTAGO. (INCLUYE RECURSOS POR ¢48.925.103,00 PROVENIENTES DEL FONDO DE</t>
  </si>
  <si>
    <t>E6010159563200</t>
  </si>
  <si>
    <t>COMITE CEN CINAI DE GRANO DE ORO, EL CHIRRIPO, TURRIALBA, CARTAGO. (INCLUYE RECURSOS POR ¢8.002.391,00 PROVENIENTES DEL FONDO DE</t>
  </si>
  <si>
    <t>E6010159663200</t>
  </si>
  <si>
    <t>COMITE CEN CINAI DE NIMARI, CHIRRIPO,TURRIALBA, CARTAGO. (INCLUYE RECURSOS POR ¢1.693.598,00 PROVENIENTES DEL FONDO DE ASIGNACIONES FAMILIARES</t>
  </si>
  <si>
    <t>E6010159763200</t>
  </si>
  <si>
    <t>COMITE CEN CINAI DE CORINA RODRIGUEZ, LA AURORA, ALAJUELITA, SAN JOSE. (INCLUYE RECURSOS POR ¢55.293.020,00 PROVENIENTES DEL FONDO DE</t>
  </si>
  <si>
    <t>E6010159863200</t>
  </si>
  <si>
    <t>COMITE CEN CINAI DE SANTA LUCIA, BARBA, HEREDIA. (INCLUYE RECURSOS POR ¢101.612.499,00 PROVENIENTES DEL FONDO DE ASIGNACIONES FAMILIARES</t>
  </si>
  <si>
    <t>E6010159963200</t>
  </si>
  <si>
    <t>COMITE CEN CINA DE LOMAS, PARRITA, PARRITA, PUNTARENAS. (INCLUYE RECURSOS POR ¢89.608.167,00 PROVENIENTES DEL FONDO DE ASIGNACIONES FAMILIARES</t>
  </si>
  <si>
    <t>E6010160063200</t>
  </si>
  <si>
    <t>COMITE CEN CINAI DE SAN MARTIN, JUAN VIÑAS, JIMENEZ, CARTAGO. (INCLUYE RECURSOS POR ¢1.693.598,00 PROVENIENTES DEL FONDO DE</t>
  </si>
  <si>
    <t>E6010160163200</t>
  </si>
  <si>
    <t>COMITE CEN CINAI DE VENADO, VENADO, SAN CARLOS, ALAJUELA. (INCLUYE RECURSOS POR ¢234.000,00 PROVENIENTES DEL FONDO DE ASIGNACIONES FAMILIARES</t>
  </si>
  <si>
    <t>E6010160263200</t>
  </si>
  <si>
    <t>COMITE CEN-CINAI DE QUEBRADA GRANDE, MAYORGA, LIBERIA, GUANACASTE. (INCLUYE RECURSOS POR ¢234.000,00 PROVENIENTES DEL FONDO DE</t>
  </si>
  <si>
    <t>E6010160363200</t>
  </si>
  <si>
    <t>COMITE CEN CINAI DE RIO BRUJO, BUENOS AIRES, BUENOS AIRES, PUNTARENAS. (INCLUYE RECURSOS POR ¢1.693.598,00 PROVENIENTES DEL FONDO DE</t>
  </si>
  <si>
    <t>E6010160463200</t>
  </si>
  <si>
    <t>COMITE CEN CINAI DE BOLAS, BUENOS AIRES, BUENOS AIRES, PUNTARENAS. (INCLUYE RECURSOS POR ¢1.693.598,00 PROVENIENTES DEL FONDO DE</t>
  </si>
  <si>
    <t>E6010160563200</t>
  </si>
  <si>
    <t>COMITE CEN CINAI DE CHANGUENA, CHANGUENA, BUENOS AIRES, PUNTARENAS. (INCLUYE RECURSOS POR ¢1.693.598,00 PROVENIENTES DEL FONDO DE</t>
  </si>
  <si>
    <t>E6010160663200</t>
  </si>
  <si>
    <t>COMITE CEN CINAI DE QIUZARRA, CAJON, PEREZ ZELEDON, SAN JOSE. (INCLUYE RECURSOS POR ¢1.693.598,00 PROVENIENTES DEL FONDO DE</t>
  </si>
  <si>
    <t>E6010160763200</t>
  </si>
  <si>
    <t>COMITE CEN CINAI DE CIUDADELA 25 DE JULIO, HATILLO, HATILLO, SAN JOSE. (INCLUYE RECURSOS POR ¢1.759.198,00 PROVENIENTES DEL FONDO DE</t>
  </si>
  <si>
    <t>E6010160863200</t>
  </si>
  <si>
    <t>COMITE CEN CINAI DE ATARDECER, SAN NICOLAS, CARTAGO, CARTAGO. (INCLUYE RECURSOS POR ¢28.401.309,00 PROVENIENTES DEL FONDO DE</t>
  </si>
  <si>
    <t>E6010160963200</t>
  </si>
  <si>
    <t>COMITE CEN CINAI DE FATIMA, ORIENTAL, CARTAGO, CARTAGO. (INCLUYE RECURSOS POR ¢35.003.227,00 PROVENIENTES DEL FONDO DE ASIGNACIONES FAMILIARES</t>
  </si>
  <si>
    <t>E6010161063200</t>
  </si>
  <si>
    <t>COMITE CEN CINAI DE ORIENTE, OCCIDENTAL, CARTAGO, CARTAGO. (INCLUYE RECURSOS POR ¢35.003.227,00 PROVENIENTES DEL FONDO DE ASIGNACIONES FAMILIARES</t>
  </si>
  <si>
    <t>E6010161163200</t>
  </si>
  <si>
    <t>COMITE CEN CINAI DE BARRIO LOS ANGELES, LLANO GRANDE, CARTAGO, CARTAGO. (INCLUYE RECURSOS POR ¢28.635.309,00 PROVENIENTES DEL FONDO DE</t>
  </si>
  <si>
    <t>E6010161263200</t>
  </si>
  <si>
    <t>COMITE CEN-CINAI SALITRE BUENOS AIRES, BUENOS AIRES PUNTARENAS (INCLUYE RECURSOS POR ¢1.693.598,00 PROVENIENTES DEL FONDO DE</t>
  </si>
  <si>
    <t>E6010161363200</t>
  </si>
  <si>
    <t>COMITE CEN CINAI DE CHIRRIPO ABAJO, EL CHIRRIPO, TURRIALBA, CARTAGO. (INCLUYE RECURSOS POR ¢1.693.598,00 PROVENIENTES DEL FONDO DE</t>
  </si>
  <si>
    <t>E6010161463200</t>
  </si>
  <si>
    <t>COMITE CEN-CINAI DE CRISTO REY, HOSPITAL SAN JOSE, SAN JOSE. (INCLUYE RECURSOS POR ¢1.759.198,00 PROVENIENTES DEL FONDO DE</t>
  </si>
  <si>
    <t>E6010161563200</t>
  </si>
  <si>
    <t>COMITE CEN-CINAI DE SAN PEDRO ZAPOTAL, NANDAYURE GUANACASTE. (INCLUYE RECURSOS POR ¢571.244,00 PROVENIENTES DEL FONDO DE ASIGNACIONES FAMILIARES</t>
  </si>
  <si>
    <t>E6010320063200</t>
  </si>
  <si>
    <t>E6010320263200</t>
  </si>
  <si>
    <t>E6010320963500</t>
  </si>
  <si>
    <t>CCSS CONT.ESTATAL S.SALUD.TRAB.S.PRI Y S.DESCEN (CONTRIBUCION ESTATAL PARA TRABAJADORES DEL SECTOR PRIVADO Y SECTOR PUBLICO DESCENTRALIZADO Y</t>
  </si>
  <si>
    <t>E6010321063500</t>
  </si>
  <si>
    <t>CCSS EXAMENES ADN (PARA EL FINANCIAMIENTO DE LOS EXAMENES DE ADN, DE CONFORMIDAD CON LA LEY DE PATERNIDAD</t>
  </si>
  <si>
    <t>E6010321363500</t>
  </si>
  <si>
    <t>CCSS S.SALUD TRABAJADORES INDEPENDIENTES (PAGO COMPLEMENTARIO DE SERVICIOS PRESTADOS A TRABAJADORES INDEPENDIENTES SEGURO SALUD, SEGUN</t>
  </si>
  <si>
    <t>E6010321463500</t>
  </si>
  <si>
    <t>CCSS SEG.SALUD CONVENIOS ESPECIALES (CONVENIOS ESPECIALES SEGURO SALUD, SEGUN LEY NO.17 DE 22 DE OCTUBRE DE 1943 Y SUS REFORMAS Y</t>
  </si>
  <si>
    <t>E6010321763500</t>
  </si>
  <si>
    <t>CCSS LEYES ESPECIALES (PARA PAGO POR ATENCION A ASEGURADOS POR CUENTA DEL ESTADO SEGUN LEY NO.17 DE 22/10/1943 Y SUS</t>
  </si>
  <si>
    <t>E6010321863500</t>
  </si>
  <si>
    <t>CCSS SEG.SALUD ASEGURADOS VOLUNTARIOS (PARA FINANCIAR ASEGURADOS VOLUNTARIOS, POR CONCEPTO DE SEGURO DE SALUD, SEGUN LEY N° 17 DE</t>
  </si>
  <si>
    <t>E6010321963500</t>
  </si>
  <si>
    <t>CCSS FECUNDACION IN VITRO (PARA EL FINANCIAMIENTO DE LOS PROCEDIMIENTOS DE FECUNDACION IN VITRO, SEGUN ARTICULO 14 DEL</t>
  </si>
  <si>
    <t>E6010322663500</t>
  </si>
  <si>
    <t>PATRONATO NACIONAL DE CIEGOS (PANACI). (PARA GASTOS DE OPERACION, SEGUN LEY NO. 2171 DEL 30/10/1957 Y LOS ARTICULOS NO. 22, 23 Y 24</t>
  </si>
  <si>
    <t>E6010323663500</t>
  </si>
  <si>
    <t>INSTITUTO COSTARRICENSE DEL DEPORTE Y LA RECREACION (ICODER). (PARA GASTOS DE OPERACION, SEGUN LEY N° 7800 DEL 30/04/1998, ARTICULO 87</t>
  </si>
  <si>
    <t>E6010324163500</t>
  </si>
  <si>
    <t>CAJA COSTARRICENSE DEL SEGURO SOCIAL (PARA AMORTIZAR A LA DEUDA DEL ESTADO CON LA CCSS, EN CUMPLIMIENTO AL CONVENIO DE PAGO ENTRE EL GOBI</t>
  </si>
  <si>
    <t>663</t>
  </si>
  <si>
    <t>E6010324363500</t>
  </si>
  <si>
    <t>CAJA COSTARRICENSE DE SEGURO SOCIAL (RECURSOS QUE CORRESPONDEN AL 10% SEGÚN ARTÍCULO 2 INCISO B), LEY 10002 DEL 19/07/2021 Y SUS REFORMAS, PARA</t>
  </si>
  <si>
    <t>664</t>
  </si>
  <si>
    <t>E-604</t>
  </si>
  <si>
    <t>TRANSF. C.TES A ENTIDADES PRIV. SIN FINES DE LUCRO</t>
  </si>
  <si>
    <t>E6040120963500</t>
  </si>
  <si>
    <t>ASOCIACION CRUZ ROJA COSTARRICENSE. (SEGUN ARTICULO 5 DE LEY NO.8114 DEL 04/07/2001,Y ARTICULOS 15 Y 25 DEL TITULO IV DE</t>
  </si>
  <si>
    <t>E6040121163500</t>
  </si>
  <si>
    <t>ASOCIACION CRUZ ROJA COSTARRICENSE. (PARA COMITES AUXILIARES DE LA ASOCIACION CRUZ ROJA COSTARRICENSE, SEGUN LEY NO.7972 DEL</t>
  </si>
  <si>
    <t>E6040121263500</t>
  </si>
  <si>
    <t>ASOCIACION CRUZ ROJA COSTARRICENSE. (PARA COMITES AUXILIARES DE LA ASOCIACION CRUZ ROJA COSTARRICENSE, SEGUN EL ARTICULO 234 NUMERAL</t>
  </si>
  <si>
    <t>E6040421063500</t>
  </si>
  <si>
    <t>COMITE OLIMPICO NACIONAL DE COSTA RICA (PARA EL COMITE OLIMPICO NACIONAL DE COSTA RICA PARA GESTION ADMINISTRATIVA Y EQUIPO</t>
  </si>
  <si>
    <t>E-7</t>
  </si>
  <si>
    <t>TRANSFERENCIAS DE CAPITAL</t>
  </si>
  <si>
    <t>454</t>
  </si>
  <si>
    <t>E-701</t>
  </si>
  <si>
    <t>TRANSFERENCIAS DE CAPITAL AL SECTOR PUBLICO</t>
  </si>
  <si>
    <t>E7010521463500</t>
  </si>
  <si>
    <t>INSTITUTO COSTARRICENSE DE ACUEDUCTOS Y ALCANTARIL LADOS (ICAA). (CONTRATO DE PRÉSTAMO EXTERNO N° 219 8, SUSCRITO ENTRE EL BCIE Y LA REPÚBLICA DE COST</t>
  </si>
  <si>
    <t>E7010521363500</t>
  </si>
  <si>
    <t>INSTITUTO COSTARRICENSE DE ACUEDUCTOS Y ALCANTARILLADOS (ICAA). (CONTRATO DE PRESTAMO EXTERNO NO.CR-P4, PROYECTO DE MEJORAMIENTO DEL</t>
  </si>
  <si>
    <t>650</t>
  </si>
  <si>
    <t>E7010521563500</t>
  </si>
  <si>
    <t>INSTITUTO COSTARRICENSE DE ACUEDUCTOS Y ALCANTARIL LADOS (ICAA). (CONTRATO DE PRÉSTAMO EXTERNO Nº2856 8 PARA FINANCIAR EL PROGRAMA DE SANEAMIENTO EN Z</t>
  </si>
  <si>
    <t>694</t>
  </si>
  <si>
    <t>E0040120063600</t>
  </si>
  <si>
    <t>E0040520063600</t>
  </si>
  <si>
    <t>E0050120063600</t>
  </si>
  <si>
    <t>E0050220063600</t>
  </si>
  <si>
    <t>E0050320063600</t>
  </si>
  <si>
    <t>E0050520063600</t>
  </si>
  <si>
    <t>E-10304</t>
  </si>
  <si>
    <t>TRANSPORTE DE BIENES</t>
  </si>
  <si>
    <t>E-10306</t>
  </si>
  <si>
    <t>COMIS. Y GASTOS POR SERV. FINANCIEROS Y COMERCIAL.</t>
  </si>
  <si>
    <t>E-10803</t>
  </si>
  <si>
    <t>MANTENIMIENTO DE INSTALACIONES Y OTRAS OBRAS</t>
  </si>
  <si>
    <t>E-19902</t>
  </si>
  <si>
    <t>INTERESES MORATORIOS Y MULTAS</t>
  </si>
  <si>
    <t>E-20204</t>
  </si>
  <si>
    <t>ALIMENTOS PARA ANIMALES</t>
  </si>
  <si>
    <t>E-20301</t>
  </si>
  <si>
    <t>MATERIALES Y PRODUCTOS METALICOS</t>
  </si>
  <si>
    <t>E-20302</t>
  </si>
  <si>
    <t>MATERIALES Y PRODUCTOS MINERALES Y ASFALTICOS</t>
  </si>
  <si>
    <t>E-20303</t>
  </si>
  <si>
    <t>MADERA Y SUS DERIVADOS</t>
  </si>
  <si>
    <t>E-20306</t>
  </si>
  <si>
    <t>MATERIALES Y PRODUCTOS DE PLASTICO</t>
  </si>
  <si>
    <t>E-20399</t>
  </si>
  <si>
    <t>OTROS MAT. Y PROD.DE USO EN LA CONSTRU. Y MANTENIM</t>
  </si>
  <si>
    <t>E-20401</t>
  </si>
  <si>
    <t>HERRAMIENTAS E INSTRUMENTOS</t>
  </si>
  <si>
    <t>E6010320063600</t>
  </si>
  <si>
    <t>E6010320263600</t>
  </si>
  <si>
    <t>E-602</t>
  </si>
  <si>
    <t>TRANSFERENCIAS CORRIENTES A PERSONAS</t>
  </si>
  <si>
    <t>E-60201</t>
  </si>
  <si>
    <t>BECAS A FUNCIONARIOS</t>
  </si>
  <si>
    <t>E0040120063700</t>
  </si>
  <si>
    <t>E0040520063700</t>
  </si>
  <si>
    <t>E0050120063700</t>
  </si>
  <si>
    <t>E0050220063700</t>
  </si>
  <si>
    <t>E0050320063700</t>
  </si>
  <si>
    <t>E-10302</t>
  </si>
  <si>
    <t>PUBLICIDAD Y PROPAGANDA</t>
  </si>
  <si>
    <t>E-10806</t>
  </si>
  <si>
    <t>MANT. Y REPARACION DE EQUIPO DE COMUNICAC.</t>
  </si>
  <si>
    <t>E-20305</t>
  </si>
  <si>
    <t>MATERIALES Y PRODUCTOS DE VIDRIO</t>
  </si>
  <si>
    <t>E-29907</t>
  </si>
  <si>
    <t>UTILES Y MATERIALES DE COCINA Y COMEDOR</t>
  </si>
  <si>
    <t>E-50106</t>
  </si>
  <si>
    <t>EQUIPO SANITARIO, DE LABORATORIO E INVESTIGACION</t>
  </si>
  <si>
    <t>E-50107</t>
  </si>
  <si>
    <t>EQUIPO Y MOBILIARIO EDUCACIONAL, DEP. Y RECREATIVO</t>
  </si>
  <si>
    <t>E6010320063700</t>
  </si>
  <si>
    <t>E6010320263700</t>
  </si>
  <si>
    <t>E6040100163700</t>
  </si>
  <si>
    <t>ASOCIACION DE ALCOHOLICOS DE ALAJUELA, PATRICIO PEREZ SABORIO (PARA DOTAR RECURSOS PARA SU FUNCIONAMIENTO, PARA EL TRATAMIENTO Y</t>
  </si>
  <si>
    <t>E6040100263700</t>
  </si>
  <si>
    <t>ASOCIACION CENTRO REHAB PARA ALCOHOLICOS DE GOICOECHEA (PARA DOTAR RECURSOS PARA SU FUNCIONAMIENTO, PARA EL TRATAMIENTO Y</t>
  </si>
  <si>
    <t>E6040100363700</t>
  </si>
  <si>
    <t>ASOCIACION MISIONERA CLUB DE PAZ (PARA DOTAR RECURSOS PARA SU FUNCIONAMIENTO, PARA EL TRATAMIENTO Y REHABILITACION A PERSONAS</t>
  </si>
  <si>
    <t>E6040100463700</t>
  </si>
  <si>
    <t>ASOCIACION HOGAR FELIZ POR LA SALVACION DEL ALCOHOLICO DE NARANJO (PARA DOTAR RECURSOS PARA SU FUNCIONAMIENTO, PARA EL TRATAMIENTO Y</t>
  </si>
  <si>
    <t>E6040100563700</t>
  </si>
  <si>
    <t>ASOCIACION HOGAR TURRIALBEÑO SALVANDO AL ALCOHOLICO (PARA DOTAR RECURSOS PARA SU FUNCIONAMIENTO, PARA EL TRATAMIENTO Y</t>
  </si>
  <si>
    <t>E6040100663700</t>
  </si>
  <si>
    <t>ASOCIACION HOGAR SALVANDO AL ALCOHOLICO DE CURRIDABAT ENRIQUE AMADOR CESPEDES (PARA DOTAR RECURSOS PARA SU FUNCIONAMIENTO, PARA EL</t>
  </si>
  <si>
    <t>E6040100763700</t>
  </si>
  <si>
    <t>ASOCIACION SALVANDO AL ALCOHOLICO DE LIMON WALTER RODRIGUEZ ARTAVIA (PARA DOTAR RECURSOS PARA SU FUNCIONAMIENTO, PARA EL TRATAMIENTO Y</t>
  </si>
  <si>
    <t>E6040100863700</t>
  </si>
  <si>
    <t>ASOCIACION EL EJERCITO DE SALVACION (PARA DOTAR RECURSOS PARA SU FUNCIONAMIENTO, PARA EL TRATAMIENTO Y REHABILITACION A PERSONAS</t>
  </si>
  <si>
    <t>E6040100963700</t>
  </si>
  <si>
    <t>ASOCIACION ESCAZUCEÑA PRO HOGAR SALVANDO AL ALCOHOLICO (PARA DOTAR RECURSOS PARA SU FUNCIONAMIENTO, PARA EL TRATAMIENTO Y</t>
  </si>
  <si>
    <t>E6040101063700</t>
  </si>
  <si>
    <t>ASOCIACION HOGAR SALVANDO AL ALCOHOLICO DE ASERRI (PARA DOTAR RECURSOS PARA SU FUNCIONAMIENTO, PARA EL TRATAMIENTO Y REHABILITACION A PERSONAS</t>
  </si>
  <si>
    <t>E6040101163700</t>
  </si>
  <si>
    <t>ASOCIACION HOGAR SALVANDO AL ALCOHOLICO DE DESAMPARADOS, GONZALO BERMUDEZ JIMENEZ, ERNESTO DURAN TREJOS (PARA DOTAR RECURSOS PARA SU</t>
  </si>
  <si>
    <t>E6040101263700</t>
  </si>
  <si>
    <t>ASOCIACION AUTOGESTORES PARA LA SALUD DE CORONADO (PARA DOTAR RECURSOS PARA SU FUNCIONAMIENTO, PARA EL TRATAMIENTO Y REHABILITACION A PERSONAS</t>
  </si>
  <si>
    <t>E6040101363700</t>
  </si>
  <si>
    <t>CASA HOGAR SAN JOSE (PARA DOTAR RECURSOS PARA SU FUNCIONAMIENTO, PARA EL TRATAMIENTO Y REHABILITACION A PERSONAS</t>
  </si>
  <si>
    <t>E6040101463700</t>
  </si>
  <si>
    <t>ASOCIACION PARA EL RESCATE DEL DROGADICTO DEAUMBULANTES CAMINO A LA LIBERTAD (PARA DOTAR RECURSOS PARA SU FUNCIONAMIENTO, PARA EL</t>
  </si>
  <si>
    <t>E6040101563700</t>
  </si>
  <si>
    <t>ASOCIACION HOGAR SALVANDO AL ALCOHOLICO JAVIER UMAÑA BARQUERO (PARA DOTAR RECURSOS PARA SU FUNCIONAMIENTO, PARA EL TRATAMIENTO Y</t>
  </si>
  <si>
    <t>E6040101663700</t>
  </si>
  <si>
    <t>ASOCIACION RESTAURACION A LA NIÑEZ EN ABANDONO Y CRISIS PARA UNA ESPERANZA RENOVADA (RENACER) (PARA DOTAR RECURSOS PARA SU FUNCIONAMIENTO,</t>
  </si>
  <si>
    <t>E6040101763700</t>
  </si>
  <si>
    <t>ASOCIACION COMUNIDAD CRISTIANA MANA (PARA DOTAR RECURSOS PARA SU FUNCIONAMIENTO, PARA EL TRATAMIENTO Y REHABILITACION A PERSONAS</t>
  </si>
  <si>
    <t>E6040101863700</t>
  </si>
  <si>
    <t>ASOCIACION SALVANDO AL ADICTO DE LA REGION HUETAR NORTE (PARA DOTAR RECURSOS PARA SU FUNCIONAMIENTO, PARA EL TRATAMIENTO Y</t>
  </si>
  <si>
    <t>E6040101963700</t>
  </si>
  <si>
    <t>ASOCIACION MINISTERIO CASA DE PAZ SUCOT SHALOM (PARA DOTAR RECURSOS PARA SU FUNCIONAMIENTO, PARA EL TRATAMIENTO Y REHABILITACION A PERSONAS</t>
  </si>
  <si>
    <t>E6040102063700</t>
  </si>
  <si>
    <t>ASOCIACION HOGAR SALVANDO AL ALCOHOLICO ROBERTO SOTO GATGENS (PARA DOTAR RECURSOS PARA SU FUNCIONAMIENTO, PARA EL TRATAMIENTO Y</t>
  </si>
  <si>
    <t>E6040102163700</t>
  </si>
  <si>
    <t>ASOCIACION CENTRO CRISTIANO MANANTIAL DEL AMOR DE DIOS. (PARA DOTAR RECURSOS PARA SU FUNCIONAMIENTO, PARA EL TRATAMIENTO Y</t>
  </si>
  <si>
    <t>E6040102263700</t>
  </si>
  <si>
    <t>ASOCIACION ROSTRO DE JESUS (PARA DOTAR RECURSOS PARA SU FUNCIONAMIENTO, PARA EL TRATAMIENTO Y REHABILITACION A PERSONAS</t>
  </si>
  <si>
    <t>E6040102363700</t>
  </si>
  <si>
    <t>ASOCIACION DE DESARROLLO ESPECIFICO CLINICA PARA EL ENFERMO ALCOHOLICO CARTAGO (ADEPEA) (PARA DOTAR RECURSOS PARA SU FUNCIONAMIENTO, PARA EL</t>
  </si>
  <si>
    <t>E6040200163700</t>
  </si>
  <si>
    <t>FUNDACION VALLE DE OPORTUNIDADES (PARA DOTAR RECURSOS PARA SU FUNCIONAMIENTO, PARA EL TRATAMIENTO Y REHABILITACION A PERSONAS</t>
  </si>
  <si>
    <t>E6040200263700</t>
  </si>
  <si>
    <t>FUNDACION KAYROS (PARA DOTAR RECURSOS PARA SU FUNCIONAMIENTO, PARA EL TRATAMIENTO Y REHABILITACION A PERSONAS</t>
  </si>
  <si>
    <t>E6040200363700</t>
  </si>
  <si>
    <t>FUNDACION GENESIS PARA EL DESARROLLO DE PERSONAS EN RIESGO SOCIAL (PARA DOTAR RECURSOS PARA SU FUNCIONAMIENTO, PARA EL TRATAMIENTO Y</t>
  </si>
  <si>
    <t>E6040200463700</t>
  </si>
  <si>
    <t>FUNDACION KAÑIR (PARA DOTAR RECURSOS PARA SU FUNCIONAMIENTO, PARA EL TRATAMIENTO Y REHABILITACION A PERSONAS</t>
  </si>
  <si>
    <t>E-00205</t>
  </si>
  <si>
    <t>DIETAS</t>
  </si>
  <si>
    <t>631-01 RECTORÍA DE LA SALUD</t>
  </si>
  <si>
    <t>631-02 CONTROL DEL TABACO</t>
  </si>
  <si>
    <t>631-03 CONSEJO TECNICO ASISTENCIA MEDICO SOCIAL (CTAMS)</t>
  </si>
  <si>
    <t>631-04 OFICINA DE COOPERACION INTL DE LA SALUD (OCIS)</t>
  </si>
  <si>
    <t>631-05 COMISION NACIONAL VACUNACION Y EPIDEMIOLOGIA (CNVE)</t>
  </si>
  <si>
    <t>630-00 GESTION INTRAINSTITUCIONAL</t>
  </si>
  <si>
    <t>632-00 DIRECCION DE CEN CINAI</t>
  </si>
  <si>
    <t>635-00 TRANSFERENCIAS NO VINCULADAS AL MINISTERIO DE SALUD</t>
  </si>
  <si>
    <t>636-00 INST CR. ENSEÑANZA NUTRICION Y SALUD (INCIENSA)</t>
  </si>
  <si>
    <t>637-00 INST. S/ ALCOHOLISMO Y FARMACODEPENDENCIA (IAFA)</t>
  </si>
  <si>
    <t>638-00 CONSEJO NACIONAL DE INVESTIGACION EN SALUD (CONIS)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</si>
</sst>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87"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5" fillId="3" borderId="1" xfId="0" applyFont="1" applyFill="1" applyBorder="1" applyAlignment="1">
      <alignment vertical="center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vertical="top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9" fontId="2" fillId="3" borderId="0" xfId="1" applyFont="1" applyFill="1" applyAlignment="1">
      <alignment horizontal="center" vertical="center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center" vertical="top"/>
    </xf>
    <xf numFmtId="9" fontId="6" fillId="3" borderId="0" xfId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top"/>
    </xf>
    <xf numFmtId="4" fontId="5" fillId="0" borderId="1" xfId="0" applyNumberFormat="1" applyFont="1" applyBorder="1" applyAlignment="1">
      <alignment horizontal="right" vertical="center"/>
    </xf>
    <xf numFmtId="9" fontId="6" fillId="0" borderId="6" xfId="1" applyFont="1" applyFill="1" applyBorder="1" applyAlignment="1">
      <alignment horizontal="center" vertical="center"/>
    </xf>
    <xf numFmtId="9" fontId="5" fillId="0" borderId="6" xfId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" fontId="5" fillId="3" borderId="9" xfId="0" applyNumberFormat="1" applyFont="1" applyFill="1" applyBorder="1" applyAlignment="1">
      <alignment horizontal="right" vertical="center"/>
    </xf>
    <xf numFmtId="4" fontId="5" fillId="0" borderId="9" xfId="0" applyNumberFormat="1" applyFont="1" applyBorder="1" applyAlignment="1">
      <alignment horizontal="right" vertical="center"/>
    </xf>
    <xf numFmtId="9" fontId="6" fillId="0" borderId="12" xfId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9" fontId="6" fillId="0" borderId="14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right" vertical="center"/>
    </xf>
    <xf numFmtId="9" fontId="5" fillId="2" borderId="3" xfId="1" applyFont="1" applyFill="1" applyBorder="1" applyAlignment="1">
      <alignment horizontal="center" vertical="center"/>
    </xf>
    <xf numFmtId="4" fontId="5" fillId="0" borderId="10" xfId="0" applyNumberFormat="1" applyFont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4" fontId="5" fillId="2" borderId="15" xfId="0" applyNumberFormat="1" applyFont="1" applyFill="1" applyBorder="1" applyAlignment="1">
      <alignment horizontal="right" vertical="center"/>
    </xf>
    <xf numFmtId="9" fontId="6" fillId="2" borderId="18" xfId="1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right" vertical="center"/>
    </xf>
    <xf numFmtId="9" fontId="6" fillId="4" borderId="3" xfId="1" applyFont="1" applyFill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10" xfId="0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right" vertical="top"/>
    </xf>
    <xf numFmtId="9" fontId="2" fillId="0" borderId="10" xfId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right" vertical="top"/>
    </xf>
    <xf numFmtId="9" fontId="2" fillId="0" borderId="1" xfId="1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4" fontId="2" fillId="0" borderId="9" xfId="0" applyNumberFormat="1" applyFont="1" applyBorder="1" applyAlignment="1">
      <alignment horizontal="right" vertical="top"/>
    </xf>
    <xf numFmtId="9" fontId="2" fillId="0" borderId="9" xfId="1" applyFont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center"/>
    </xf>
    <xf numFmtId="4" fontId="6" fillId="2" borderId="15" xfId="0" applyNumberFormat="1" applyFont="1" applyFill="1" applyBorder="1" applyAlignment="1">
      <alignment horizontal="right" vertical="center"/>
    </xf>
    <xf numFmtId="9" fontId="2" fillId="3" borderId="1" xfId="1" applyFont="1" applyFill="1" applyBorder="1" applyAlignment="1">
      <alignment horizontal="center" vertical="center"/>
    </xf>
    <xf numFmtId="9" fontId="6" fillId="3" borderId="1" xfId="1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right" vertical="center"/>
    </xf>
    <xf numFmtId="0" fontId="7" fillId="2" borderId="19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9" fontId="6" fillId="2" borderId="3" xfId="1" applyFont="1" applyFill="1" applyBorder="1" applyAlignment="1">
      <alignment horizontal="center" vertical="center" wrapText="1"/>
    </xf>
    <xf numFmtId="10" fontId="6" fillId="2" borderId="18" xfId="1" applyNumberFormat="1" applyFont="1" applyFill="1" applyBorder="1" applyAlignment="1">
      <alignment horizontal="center" vertical="center"/>
    </xf>
    <xf numFmtId="4" fontId="0" fillId="3" borderId="0" xfId="0" applyNumberFormat="1" applyFill="1" applyAlignment="1">
      <alignment vertical="top"/>
    </xf>
    <xf numFmtId="4" fontId="6" fillId="3" borderId="0" xfId="0" applyNumberFormat="1" applyFont="1" applyFill="1" applyAlignment="1">
      <alignment vertical="top"/>
    </xf>
    <xf numFmtId="4" fontId="2" fillId="5" borderId="1" xfId="0" applyNumberFormat="1" applyFont="1" applyFill="1" applyBorder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10" fontId="0" fillId="3" borderId="0" xfId="1" applyNumberFormat="1" applyFont="1" applyFill="1" applyBorder="1" applyAlignment="1">
      <alignment vertical="top"/>
    </xf>
    <xf numFmtId="0" fontId="4" fillId="0" borderId="0" xfId="2" applyFont="1" applyAlignment="1">
      <alignment horizontal="center" vertical="center"/>
    </xf>
    <xf numFmtId="0" fontId="4" fillId="3" borderId="0" xfId="2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8F7B4AC2-7525-492F-B181-981FFA0ED26F}"/>
    <cellStyle name="Normal 3" xfId="3" xr:uid="{9902F7E3-585A-4202-BE08-1972CDD1587D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8CE4-D4E3-4661-87BA-BEB64A90F3E2}">
  <dimension ref="A1:N21"/>
  <sheetViews>
    <sheetView showGridLines="0" tabSelected="1" view="pageBreakPreview" zoomScale="60" zoomScaleNormal="85" workbookViewId="0">
      <selection activeCell="B16" sqref="B16"/>
    </sheetView>
  </sheetViews>
  <sheetFormatPr baseColWidth="10" defaultColWidth="8.7109375" defaultRowHeight="12.75" x14ac:dyDescent="0.2"/>
  <cols>
    <col min="1" max="1" width="13.7109375" style="6" customWidth="1"/>
    <col min="2" max="2" width="60.140625" bestFit="1" customWidth="1"/>
    <col min="3" max="3" width="6.5703125" hidden="1" customWidth="1"/>
    <col min="4" max="6" width="17.42578125" bestFit="1" customWidth="1"/>
    <col min="7" max="7" width="14.42578125" customWidth="1"/>
    <col min="8" max="8" width="19.5703125" customWidth="1"/>
    <col min="9" max="9" width="1.28515625" hidden="1" customWidth="1"/>
    <col min="10" max="13" width="17.42578125" bestFit="1" customWidth="1"/>
    <col min="14" max="14" width="15.28515625" customWidth="1"/>
  </cols>
  <sheetData>
    <row r="1" spans="1:14" s="1" customFormat="1" ht="18.75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s="1" customFormat="1" ht="18.75" x14ac:dyDescent="0.2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s="1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" customFormat="1" ht="5.25" customHeight="1" thickBot="1" x14ac:dyDescent="0.25">
      <c r="A4" s="5"/>
      <c r="C4" s="2"/>
      <c r="N4" s="3"/>
    </row>
    <row r="5" spans="1:14" s="1" customFormat="1" ht="32.25" customHeight="1" thickBot="1" x14ac:dyDescent="0.25">
      <c r="A5" s="8" t="s">
        <v>2</v>
      </c>
      <c r="B5" s="10" t="s">
        <v>3</v>
      </c>
      <c r="C5" s="9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</row>
    <row r="6" spans="1:14" s="1" customFormat="1" ht="20.100000000000001" customHeight="1" x14ac:dyDescent="0.2">
      <c r="A6" s="32" t="s">
        <v>16</v>
      </c>
      <c r="B6" s="33" t="s">
        <v>17</v>
      </c>
      <c r="C6" s="34"/>
      <c r="D6" s="41">
        <v>13650998519</v>
      </c>
      <c r="E6" s="41">
        <v>13564700101</v>
      </c>
      <c r="F6" s="41">
        <v>13564700099.040001</v>
      </c>
      <c r="G6" s="41">
        <v>0</v>
      </c>
      <c r="H6" s="41">
        <v>0</v>
      </c>
      <c r="I6" s="41">
        <v>0</v>
      </c>
      <c r="J6" s="41">
        <v>12501534103.73</v>
      </c>
      <c r="K6" s="41">
        <v>12216295486.57</v>
      </c>
      <c r="L6" s="41">
        <v>1063165997.27</v>
      </c>
      <c r="M6" s="41">
        <v>1063165995.3099999</v>
      </c>
      <c r="N6" s="35">
        <f t="shared" ref="N6:N16" si="0">+J6/E6</f>
        <v>0.92162259472351893</v>
      </c>
    </row>
    <row r="7" spans="1:14" s="1" customFormat="1" ht="20.100000000000001" customHeight="1" x14ac:dyDescent="0.2">
      <c r="A7" s="11" t="s">
        <v>18</v>
      </c>
      <c r="B7" s="7" t="s">
        <v>19</v>
      </c>
      <c r="C7" s="12"/>
      <c r="D7" s="13">
        <v>41907898326</v>
      </c>
      <c r="E7" s="23">
        <v>41853466996</v>
      </c>
      <c r="F7" s="23">
        <v>41853466995.989998</v>
      </c>
      <c r="G7" s="23">
        <v>0</v>
      </c>
      <c r="H7" s="23">
        <v>0</v>
      </c>
      <c r="I7" s="23">
        <v>0</v>
      </c>
      <c r="J7" s="23">
        <v>37404209845.809998</v>
      </c>
      <c r="K7" s="23">
        <v>37385133233.050003</v>
      </c>
      <c r="L7" s="23">
        <v>4449257150.1899996</v>
      </c>
      <c r="M7" s="23">
        <v>4449257150.1800003</v>
      </c>
      <c r="N7" s="24">
        <f t="shared" si="0"/>
        <v>0.89369441841902308</v>
      </c>
    </row>
    <row r="8" spans="1:14" s="1" customFormat="1" ht="20.100000000000001" customHeight="1" x14ac:dyDescent="0.2">
      <c r="A8" s="11" t="s">
        <v>20</v>
      </c>
      <c r="B8" s="7" t="s">
        <v>21</v>
      </c>
      <c r="C8" s="12"/>
      <c r="D8" s="13">
        <v>8243400000</v>
      </c>
      <c r="E8" s="23">
        <v>8243400000</v>
      </c>
      <c r="F8" s="23">
        <v>8243400000</v>
      </c>
      <c r="G8" s="23">
        <v>0</v>
      </c>
      <c r="H8" s="23">
        <v>0</v>
      </c>
      <c r="I8" s="23">
        <v>0</v>
      </c>
      <c r="J8" s="23">
        <v>6193642493.1800003</v>
      </c>
      <c r="K8" s="23">
        <v>6193172493.1800003</v>
      </c>
      <c r="L8" s="23">
        <v>2049757506.8199999</v>
      </c>
      <c r="M8" s="23">
        <v>2049757506.8199999</v>
      </c>
      <c r="N8" s="24">
        <f t="shared" si="0"/>
        <v>0.75134562112477865</v>
      </c>
    </row>
    <row r="9" spans="1:14" s="1" customFormat="1" ht="20.100000000000001" customHeight="1" x14ac:dyDescent="0.2">
      <c r="A9" s="11" t="s">
        <v>22</v>
      </c>
      <c r="B9" s="7" t="s">
        <v>23</v>
      </c>
      <c r="C9" s="12"/>
      <c r="D9" s="13">
        <v>1718300000</v>
      </c>
      <c r="E9" s="23">
        <v>933000000</v>
      </c>
      <c r="F9" s="23">
        <v>932999999.96000004</v>
      </c>
      <c r="G9" s="23">
        <v>0</v>
      </c>
      <c r="H9" s="23">
        <v>0</v>
      </c>
      <c r="I9" s="23">
        <v>0</v>
      </c>
      <c r="J9" s="23">
        <v>924417025.67999995</v>
      </c>
      <c r="K9" s="23">
        <v>924417025.67999995</v>
      </c>
      <c r="L9" s="23">
        <v>8582974.3200000003</v>
      </c>
      <c r="M9" s="23">
        <v>8582974.2799999993</v>
      </c>
      <c r="N9" s="24">
        <f t="shared" si="0"/>
        <v>0.99080067061093247</v>
      </c>
    </row>
    <row r="10" spans="1:14" s="1" customFormat="1" ht="20.100000000000001" customHeight="1" x14ac:dyDescent="0.2">
      <c r="A10" s="11" t="s">
        <v>24</v>
      </c>
      <c r="B10" s="7" t="s">
        <v>25</v>
      </c>
      <c r="C10" s="12"/>
      <c r="D10" s="13">
        <v>283603140</v>
      </c>
      <c r="E10" s="23">
        <v>82890076.219999999</v>
      </c>
      <c r="F10" s="23">
        <v>82890076.219999999</v>
      </c>
      <c r="G10" s="23">
        <v>0</v>
      </c>
      <c r="H10" s="23">
        <v>0</v>
      </c>
      <c r="I10" s="23">
        <v>0</v>
      </c>
      <c r="J10" s="23">
        <v>82890076.219999999</v>
      </c>
      <c r="K10" s="23">
        <v>82890076.219999999</v>
      </c>
      <c r="L10" s="23">
        <v>0</v>
      </c>
      <c r="M10" s="23">
        <v>0</v>
      </c>
      <c r="N10" s="25">
        <f t="shared" si="0"/>
        <v>1</v>
      </c>
    </row>
    <row r="11" spans="1:14" s="1" customFormat="1" ht="20.100000000000001" customHeight="1" x14ac:dyDescent="0.2">
      <c r="A11" s="11" t="s">
        <v>26</v>
      </c>
      <c r="B11" s="7" t="s">
        <v>27</v>
      </c>
      <c r="C11" s="12"/>
      <c r="D11" s="13">
        <v>1274700000</v>
      </c>
      <c r="E11" s="23">
        <v>1274700000</v>
      </c>
      <c r="F11" s="23">
        <v>1274700000</v>
      </c>
      <c r="G11" s="23">
        <v>0</v>
      </c>
      <c r="H11" s="23">
        <v>0</v>
      </c>
      <c r="I11" s="23">
        <v>0</v>
      </c>
      <c r="J11" s="23">
        <v>1126035857.79</v>
      </c>
      <c r="K11" s="23">
        <v>0</v>
      </c>
      <c r="L11" s="23">
        <v>148664142.21000001</v>
      </c>
      <c r="M11" s="23">
        <v>148664142.21000001</v>
      </c>
      <c r="N11" s="24">
        <f t="shared" si="0"/>
        <v>0.88337323118380795</v>
      </c>
    </row>
    <row r="12" spans="1:14" s="1" customFormat="1" ht="20.100000000000001" customHeight="1" x14ac:dyDescent="0.2">
      <c r="A12" s="11" t="s">
        <v>28</v>
      </c>
      <c r="B12" s="7" t="s">
        <v>29</v>
      </c>
      <c r="C12" s="12"/>
      <c r="D12" s="13">
        <v>68500000000</v>
      </c>
      <c r="E12" s="23">
        <v>62983436196.129997</v>
      </c>
      <c r="F12" s="23">
        <v>62945550117.169998</v>
      </c>
      <c r="G12" s="23">
        <v>0</v>
      </c>
      <c r="H12" s="23">
        <v>0</v>
      </c>
      <c r="I12" s="23">
        <v>0</v>
      </c>
      <c r="J12" s="23">
        <v>54198483688.550003</v>
      </c>
      <c r="K12" s="23">
        <v>52354732700.260002</v>
      </c>
      <c r="L12" s="23">
        <v>8784952507.5799999</v>
      </c>
      <c r="M12" s="23">
        <v>8747066428.6200008</v>
      </c>
      <c r="N12" s="24">
        <f t="shared" si="0"/>
        <v>0.86051963757227046</v>
      </c>
    </row>
    <row r="13" spans="1:14" s="1" customFormat="1" ht="20.100000000000001" customHeight="1" x14ac:dyDescent="0.2">
      <c r="A13" s="11" t="s">
        <v>30</v>
      </c>
      <c r="B13" s="7" t="s">
        <v>31</v>
      </c>
      <c r="C13" s="12"/>
      <c r="D13" s="13">
        <v>190017199718</v>
      </c>
      <c r="E13" s="23">
        <v>317405172513.60999</v>
      </c>
      <c r="F13" s="23">
        <v>317405172513.35999</v>
      </c>
      <c r="G13" s="23">
        <v>0</v>
      </c>
      <c r="H13" s="23">
        <v>0</v>
      </c>
      <c r="I13" s="23">
        <v>0</v>
      </c>
      <c r="J13" s="23">
        <v>187985813295.31</v>
      </c>
      <c r="K13" s="23">
        <v>187985813295.31</v>
      </c>
      <c r="L13" s="23">
        <v>129419359218.3</v>
      </c>
      <c r="M13" s="23">
        <v>129419359218.05</v>
      </c>
      <c r="N13" s="25">
        <f t="shared" si="0"/>
        <v>0.59225819102632726</v>
      </c>
    </row>
    <row r="14" spans="1:14" s="1" customFormat="1" ht="20.100000000000001" customHeight="1" x14ac:dyDescent="0.2">
      <c r="A14" s="11" t="s">
        <v>32</v>
      </c>
      <c r="B14" s="7" t="s">
        <v>33</v>
      </c>
      <c r="C14" s="12"/>
      <c r="D14" s="13">
        <v>5094300000</v>
      </c>
      <c r="E14" s="23">
        <v>5090471924</v>
      </c>
      <c r="F14" s="23">
        <v>5090471924</v>
      </c>
      <c r="G14" s="23">
        <v>0</v>
      </c>
      <c r="H14" s="23">
        <v>0</v>
      </c>
      <c r="I14" s="23">
        <v>0</v>
      </c>
      <c r="J14" s="23">
        <v>4724361284.3999996</v>
      </c>
      <c r="K14" s="23">
        <v>4581480508.8000002</v>
      </c>
      <c r="L14" s="23">
        <v>366110639.60000002</v>
      </c>
      <c r="M14" s="23">
        <v>366110639.60000002</v>
      </c>
      <c r="N14" s="24">
        <f t="shared" si="0"/>
        <v>0.92807923409342419</v>
      </c>
    </row>
    <row r="15" spans="1:14" s="1" customFormat="1" ht="20.100000000000001" customHeight="1" x14ac:dyDescent="0.2">
      <c r="A15" s="11" t="s">
        <v>34</v>
      </c>
      <c r="B15" s="7" t="s">
        <v>35</v>
      </c>
      <c r="C15" s="12"/>
      <c r="D15" s="13">
        <v>9934800297</v>
      </c>
      <c r="E15" s="23">
        <v>9850469927</v>
      </c>
      <c r="F15" s="23">
        <v>9849469926.75</v>
      </c>
      <c r="G15" s="23">
        <v>0</v>
      </c>
      <c r="H15" s="23">
        <v>0</v>
      </c>
      <c r="I15" s="23">
        <v>0</v>
      </c>
      <c r="J15" s="23">
        <v>8879133180.4599991</v>
      </c>
      <c r="K15" s="23">
        <v>8644073422.25</v>
      </c>
      <c r="L15" s="23">
        <v>971336746.53999996</v>
      </c>
      <c r="M15" s="23">
        <v>970336746.28999996</v>
      </c>
      <c r="N15" s="25">
        <f t="shared" si="0"/>
        <v>0.90139183676125134</v>
      </c>
    </row>
    <row r="16" spans="1:14" s="1" customFormat="1" ht="20.100000000000001" customHeight="1" thickBot="1" x14ac:dyDescent="0.25">
      <c r="A16" s="26" t="s">
        <v>36</v>
      </c>
      <c r="B16" s="27" t="s">
        <v>37</v>
      </c>
      <c r="C16" s="28"/>
      <c r="D16" s="29">
        <v>10000000</v>
      </c>
      <c r="E16" s="30">
        <v>10000000</v>
      </c>
      <c r="F16" s="30">
        <v>10000000</v>
      </c>
      <c r="G16" s="30">
        <v>0</v>
      </c>
      <c r="H16" s="30">
        <v>0</v>
      </c>
      <c r="I16" s="30">
        <v>0</v>
      </c>
      <c r="J16" s="30">
        <v>6224193.2300000004</v>
      </c>
      <c r="K16" s="30">
        <v>5670223.1799999997</v>
      </c>
      <c r="L16" s="30">
        <v>3775806.77</v>
      </c>
      <c r="M16" s="30">
        <v>3775806.77</v>
      </c>
      <c r="N16" s="31">
        <f t="shared" si="0"/>
        <v>0.62241932300000002</v>
      </c>
    </row>
    <row r="17" spans="1:14" s="1" customFormat="1" ht="20.100000000000001" customHeight="1" thickBot="1" x14ac:dyDescent="0.25">
      <c r="A17" s="36"/>
      <c r="B17" s="37" t="s">
        <v>38</v>
      </c>
      <c r="C17" s="38"/>
      <c r="D17" s="39">
        <f>SUM(D6:D16)</f>
        <v>340635200000</v>
      </c>
      <c r="E17" s="39">
        <f t="shared" ref="E17:L17" si="1">SUM(E6:E16)</f>
        <v>461291707733.95996</v>
      </c>
      <c r="F17" s="39">
        <f t="shared" si="1"/>
        <v>461252821652.48999</v>
      </c>
      <c r="G17" s="39">
        <f t="shared" si="1"/>
        <v>0</v>
      </c>
      <c r="H17" s="39">
        <f t="shared" si="1"/>
        <v>0</v>
      </c>
      <c r="I17" s="39">
        <f t="shared" si="1"/>
        <v>0</v>
      </c>
      <c r="J17" s="39">
        <f t="shared" si="1"/>
        <v>314026745044.36005</v>
      </c>
      <c r="K17" s="39">
        <f t="shared" si="1"/>
        <v>310373678464.5</v>
      </c>
      <c r="L17" s="39">
        <f t="shared" si="1"/>
        <v>147264962689.60001</v>
      </c>
      <c r="M17" s="39"/>
      <c r="N17" s="40">
        <f t="shared" ref="N17" si="2">J17/E17</f>
        <v>0.68075523530864812</v>
      </c>
    </row>
    <row r="19" spans="1:14" x14ac:dyDescent="0.2">
      <c r="E19" s="14"/>
    </row>
    <row r="20" spans="1:14" x14ac:dyDescent="0.2">
      <c r="E20" s="14"/>
      <c r="G20" s="14"/>
    </row>
    <row r="21" spans="1:14" x14ac:dyDescent="0.2">
      <c r="G21" s="14"/>
    </row>
  </sheetData>
  <mergeCells count="3">
    <mergeCell ref="A1:N1"/>
    <mergeCell ref="A2:N2"/>
    <mergeCell ref="A3:N3"/>
  </mergeCells>
  <printOptions horizontalCentered="1"/>
  <pageMargins left="0.74803149606299213" right="0.74803149606299213" top="0.98425196850393704" bottom="0.98425196850393704" header="0.51181102362204722" footer="0.51181102362204722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295A-79DB-4416-AEAF-8AD1C8CBC0B5}">
  <dimension ref="A1:N69"/>
  <sheetViews>
    <sheetView view="pageBreakPreview" zoomScale="60" zoomScaleNormal="85" workbookViewId="0">
      <selection activeCell="C19" sqref="C19"/>
    </sheetView>
  </sheetViews>
  <sheetFormatPr baseColWidth="10" defaultColWidth="9.140625" defaultRowHeight="12.75" x14ac:dyDescent="0.2"/>
  <cols>
    <col min="1" max="1" width="16.28515625" style="19" bestFit="1" customWidth="1"/>
    <col min="2" max="2" width="169.42578125" style="19" bestFit="1" customWidth="1"/>
    <col min="3" max="3" width="9" style="19" bestFit="1" customWidth="1"/>
    <col min="4" max="6" width="17.42578125" style="19" bestFit="1" customWidth="1"/>
    <col min="7" max="7" width="13.28515625" style="19" bestFit="1" customWidth="1"/>
    <col min="8" max="8" width="18" style="19" bestFit="1" customWidth="1"/>
    <col min="9" max="9" width="13" style="19" bestFit="1" customWidth="1"/>
    <col min="10" max="10" width="16.28515625" style="19" bestFit="1" customWidth="1"/>
    <col min="11" max="11" width="16.7109375" style="19" bestFit="1" customWidth="1"/>
    <col min="12" max="13" width="16.28515625" style="19" bestFit="1" customWidth="1"/>
    <col min="14" max="14" width="13.42578125" style="19" bestFit="1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18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13650998519</v>
      </c>
      <c r="E7" s="43">
        <v>13564700101</v>
      </c>
      <c r="F7" s="43">
        <v>13564700099.040001</v>
      </c>
      <c r="G7" s="43">
        <v>0</v>
      </c>
      <c r="H7" s="43">
        <v>0</v>
      </c>
      <c r="I7" s="43">
        <v>0</v>
      </c>
      <c r="J7" s="43">
        <v>12501534103.73</v>
      </c>
      <c r="K7" s="43">
        <v>12216295486.57</v>
      </c>
      <c r="L7" s="43">
        <v>1063165997.27</v>
      </c>
      <c r="M7" s="43">
        <v>1063165995.3099999</v>
      </c>
      <c r="N7" s="44">
        <f>+J7/E7</f>
        <v>0.92162259472351893</v>
      </c>
    </row>
    <row r="8" spans="1:14" ht="13.5" thickBot="1" x14ac:dyDescent="0.25">
      <c r="A8" s="45" t="s">
        <v>42</v>
      </c>
      <c r="B8" s="46" t="s">
        <v>43</v>
      </c>
      <c r="C8" s="47" t="s">
        <v>44</v>
      </c>
      <c r="D8" s="48">
        <v>7828502854</v>
      </c>
      <c r="E8" s="48">
        <v>7537386562</v>
      </c>
      <c r="F8" s="48">
        <v>7537386560.0500002</v>
      </c>
      <c r="G8" s="48">
        <v>0</v>
      </c>
      <c r="H8" s="48">
        <v>0</v>
      </c>
      <c r="I8" s="48">
        <v>0</v>
      </c>
      <c r="J8" s="48">
        <v>7011649075.0299997</v>
      </c>
      <c r="K8" s="48">
        <v>7011649075.0299997</v>
      </c>
      <c r="L8" s="48">
        <v>525737486.97000003</v>
      </c>
      <c r="M8" s="48">
        <v>525737485.01999998</v>
      </c>
      <c r="N8" s="49">
        <f t="shared" ref="N8:N66" si="0">+J8/E8</f>
        <v>0.93024936658807922</v>
      </c>
    </row>
    <row r="9" spans="1:14" x14ac:dyDescent="0.2">
      <c r="A9" s="50" t="s">
        <v>45</v>
      </c>
      <c r="B9" s="50" t="s">
        <v>46</v>
      </c>
      <c r="C9" s="51" t="s">
        <v>44</v>
      </c>
      <c r="D9" s="52">
        <v>2962489410</v>
      </c>
      <c r="E9" s="52">
        <v>2896051709</v>
      </c>
      <c r="F9" s="52">
        <v>2896051709</v>
      </c>
      <c r="G9" s="52">
        <v>0</v>
      </c>
      <c r="H9" s="52">
        <v>0</v>
      </c>
      <c r="I9" s="52">
        <v>0</v>
      </c>
      <c r="J9" s="52">
        <v>2673574068.1599998</v>
      </c>
      <c r="K9" s="52">
        <v>2673574068.1599998</v>
      </c>
      <c r="L9" s="52">
        <v>222477640.84</v>
      </c>
      <c r="M9" s="52">
        <v>222477640.84</v>
      </c>
      <c r="N9" s="53">
        <f t="shared" si="0"/>
        <v>0.92317898187086544</v>
      </c>
    </row>
    <row r="10" spans="1:14" x14ac:dyDescent="0.2">
      <c r="A10" s="54" t="s">
        <v>47</v>
      </c>
      <c r="B10" s="54" t="s">
        <v>48</v>
      </c>
      <c r="C10" s="55" t="s">
        <v>44</v>
      </c>
      <c r="D10" s="56">
        <v>2957971396</v>
      </c>
      <c r="E10" s="56">
        <v>2891533695</v>
      </c>
      <c r="F10" s="56">
        <v>2891533695</v>
      </c>
      <c r="G10" s="56">
        <v>0</v>
      </c>
      <c r="H10" s="56">
        <v>0</v>
      </c>
      <c r="I10" s="56">
        <v>0</v>
      </c>
      <c r="J10" s="56">
        <v>2672524818.1599998</v>
      </c>
      <c r="K10" s="56">
        <v>2672524818.1599998</v>
      </c>
      <c r="L10" s="56">
        <v>219008876.84</v>
      </c>
      <c r="M10" s="56">
        <v>219008876.84</v>
      </c>
      <c r="N10" s="57">
        <f t="shared" si="0"/>
        <v>0.92425857695564562</v>
      </c>
    </row>
    <row r="11" spans="1:14" x14ac:dyDescent="0.2">
      <c r="A11" s="54" t="s">
        <v>49</v>
      </c>
      <c r="B11" s="54" t="s">
        <v>50</v>
      </c>
      <c r="C11" s="55" t="s">
        <v>44</v>
      </c>
      <c r="D11" s="56">
        <v>4518014</v>
      </c>
      <c r="E11" s="56">
        <v>4518014</v>
      </c>
      <c r="F11" s="56">
        <v>4518014</v>
      </c>
      <c r="G11" s="56">
        <v>0</v>
      </c>
      <c r="H11" s="56">
        <v>0</v>
      </c>
      <c r="I11" s="56">
        <v>0</v>
      </c>
      <c r="J11" s="56">
        <v>1049250</v>
      </c>
      <c r="K11" s="56">
        <v>1049250</v>
      </c>
      <c r="L11" s="56">
        <v>3468764</v>
      </c>
      <c r="M11" s="56">
        <v>3468764</v>
      </c>
      <c r="N11" s="57">
        <f t="shared" si="0"/>
        <v>0.23223699616689988</v>
      </c>
    </row>
    <row r="12" spans="1:14" x14ac:dyDescent="0.2">
      <c r="A12" s="54" t="s">
        <v>51</v>
      </c>
      <c r="B12" s="54" t="s">
        <v>52</v>
      </c>
      <c r="C12" s="55" t="s">
        <v>44</v>
      </c>
      <c r="D12" s="56">
        <v>25000000</v>
      </c>
      <c r="E12" s="56">
        <v>25000000</v>
      </c>
      <c r="F12" s="56">
        <v>25000000</v>
      </c>
      <c r="G12" s="56">
        <v>0</v>
      </c>
      <c r="H12" s="56">
        <v>0</v>
      </c>
      <c r="I12" s="56">
        <v>0</v>
      </c>
      <c r="J12" s="56">
        <v>12854768.359999999</v>
      </c>
      <c r="K12" s="56">
        <v>12854768.359999999</v>
      </c>
      <c r="L12" s="56">
        <v>12145231.640000001</v>
      </c>
      <c r="M12" s="56">
        <v>12145231.640000001</v>
      </c>
      <c r="N12" s="57">
        <f t="shared" si="0"/>
        <v>0.51419073439999996</v>
      </c>
    </row>
    <row r="13" spans="1:14" x14ac:dyDescent="0.2">
      <c r="A13" s="54" t="s">
        <v>53</v>
      </c>
      <c r="B13" s="54" t="s">
        <v>54</v>
      </c>
      <c r="C13" s="55" t="s">
        <v>44</v>
      </c>
      <c r="D13" s="56">
        <v>25000000</v>
      </c>
      <c r="E13" s="56">
        <v>25000000</v>
      </c>
      <c r="F13" s="56">
        <v>25000000</v>
      </c>
      <c r="G13" s="56">
        <v>0</v>
      </c>
      <c r="H13" s="56">
        <v>0</v>
      </c>
      <c r="I13" s="56">
        <v>0</v>
      </c>
      <c r="J13" s="56">
        <v>12854768.359999999</v>
      </c>
      <c r="K13" s="56">
        <v>12854768.359999999</v>
      </c>
      <c r="L13" s="56">
        <v>12145231.640000001</v>
      </c>
      <c r="M13" s="56">
        <v>12145231.640000001</v>
      </c>
      <c r="N13" s="57">
        <f t="shared" si="0"/>
        <v>0.51419073439999996</v>
      </c>
    </row>
    <row r="14" spans="1:14" x14ac:dyDescent="0.2">
      <c r="A14" s="54" t="s">
        <v>55</v>
      </c>
      <c r="B14" s="54" t="s">
        <v>56</v>
      </c>
      <c r="C14" s="55" t="s">
        <v>44</v>
      </c>
      <c r="D14" s="56">
        <v>3537687334</v>
      </c>
      <c r="E14" s="56">
        <v>3341235486</v>
      </c>
      <c r="F14" s="56">
        <v>3341235486</v>
      </c>
      <c r="G14" s="56">
        <v>0</v>
      </c>
      <c r="H14" s="56">
        <v>0</v>
      </c>
      <c r="I14" s="56">
        <v>0</v>
      </c>
      <c r="J14" s="56">
        <v>3147263384.8899999</v>
      </c>
      <c r="K14" s="56">
        <v>3147263384.8899999</v>
      </c>
      <c r="L14" s="56">
        <v>193972101.11000001</v>
      </c>
      <c r="M14" s="56">
        <v>193972101.11000001</v>
      </c>
      <c r="N14" s="57">
        <f t="shared" si="0"/>
        <v>0.94194599514977129</v>
      </c>
    </row>
    <row r="15" spans="1:14" x14ac:dyDescent="0.2">
      <c r="A15" s="54" t="s">
        <v>57</v>
      </c>
      <c r="B15" s="54" t="s">
        <v>58</v>
      </c>
      <c r="C15" s="55" t="s">
        <v>44</v>
      </c>
      <c r="D15" s="56">
        <v>1137253956</v>
      </c>
      <c r="E15" s="56">
        <v>984156304</v>
      </c>
      <c r="F15" s="56">
        <v>984156304</v>
      </c>
      <c r="G15" s="56">
        <v>0</v>
      </c>
      <c r="H15" s="56">
        <v>0</v>
      </c>
      <c r="I15" s="56">
        <v>0</v>
      </c>
      <c r="J15" s="56">
        <v>932407242.74000001</v>
      </c>
      <c r="K15" s="56">
        <v>932407242.74000001</v>
      </c>
      <c r="L15" s="56">
        <v>51749061.259999998</v>
      </c>
      <c r="M15" s="56">
        <v>51749061.259999998</v>
      </c>
      <c r="N15" s="57">
        <f t="shared" si="0"/>
        <v>0.94741784302994214</v>
      </c>
    </row>
    <row r="16" spans="1:14" x14ac:dyDescent="0.2">
      <c r="A16" s="54" t="s">
        <v>59</v>
      </c>
      <c r="B16" s="54" t="s">
        <v>60</v>
      </c>
      <c r="C16" s="55" t="s">
        <v>44</v>
      </c>
      <c r="D16" s="56">
        <v>1130678607</v>
      </c>
      <c r="E16" s="56">
        <v>1101663470</v>
      </c>
      <c r="F16" s="56">
        <v>1101663470</v>
      </c>
      <c r="G16" s="56">
        <v>0</v>
      </c>
      <c r="H16" s="56">
        <v>0</v>
      </c>
      <c r="I16" s="56">
        <v>0</v>
      </c>
      <c r="J16" s="56">
        <v>1057436843.4400001</v>
      </c>
      <c r="K16" s="56">
        <v>1057436843.4400001</v>
      </c>
      <c r="L16" s="56">
        <v>44226626.560000002</v>
      </c>
      <c r="M16" s="56">
        <v>44226626.560000002</v>
      </c>
      <c r="N16" s="57">
        <f t="shared" si="0"/>
        <v>0.95985468542403429</v>
      </c>
    </row>
    <row r="17" spans="1:14" x14ac:dyDescent="0.2">
      <c r="A17" s="54" t="s">
        <v>61</v>
      </c>
      <c r="B17" s="54" t="s">
        <v>62</v>
      </c>
      <c r="C17" s="55" t="s">
        <v>44</v>
      </c>
      <c r="D17" s="56">
        <v>524860254</v>
      </c>
      <c r="E17" s="56">
        <v>512901797</v>
      </c>
      <c r="F17" s="56">
        <v>512901797</v>
      </c>
      <c r="G17" s="56">
        <v>0</v>
      </c>
      <c r="H17" s="56">
        <v>0</v>
      </c>
      <c r="I17" s="56">
        <v>0</v>
      </c>
      <c r="J17" s="56">
        <v>439779722.67000002</v>
      </c>
      <c r="K17" s="56">
        <v>439779722.67000002</v>
      </c>
      <c r="L17" s="56">
        <v>73122074.329999998</v>
      </c>
      <c r="M17" s="56">
        <v>73122074.329999998</v>
      </c>
      <c r="N17" s="57">
        <f t="shared" si="0"/>
        <v>0.85743455227161158</v>
      </c>
    </row>
    <row r="18" spans="1:14" x14ac:dyDescent="0.2">
      <c r="A18" s="54" t="s">
        <v>63</v>
      </c>
      <c r="B18" s="54" t="s">
        <v>64</v>
      </c>
      <c r="C18" s="55" t="s">
        <v>44</v>
      </c>
      <c r="D18" s="56">
        <v>414736305</v>
      </c>
      <c r="E18" s="56">
        <v>420285697</v>
      </c>
      <c r="F18" s="56">
        <v>420285697</v>
      </c>
      <c r="G18" s="56">
        <v>0</v>
      </c>
      <c r="H18" s="56">
        <v>0</v>
      </c>
      <c r="I18" s="56">
        <v>0</v>
      </c>
      <c r="J18" s="56">
        <v>411697084.44999999</v>
      </c>
      <c r="K18" s="56">
        <v>411697084.44999999</v>
      </c>
      <c r="L18" s="56">
        <v>8588612.5500000007</v>
      </c>
      <c r="M18" s="56">
        <v>8588612.5500000007</v>
      </c>
      <c r="N18" s="57">
        <f t="shared" si="0"/>
        <v>0.97956482313981763</v>
      </c>
    </row>
    <row r="19" spans="1:14" x14ac:dyDescent="0.2">
      <c r="A19" s="54" t="s">
        <v>65</v>
      </c>
      <c r="B19" s="54" t="s">
        <v>66</v>
      </c>
      <c r="C19" s="55" t="s">
        <v>44</v>
      </c>
      <c r="D19" s="56">
        <v>330158212</v>
      </c>
      <c r="E19" s="56">
        <v>322228218</v>
      </c>
      <c r="F19" s="56">
        <v>322228218</v>
      </c>
      <c r="G19" s="56">
        <v>0</v>
      </c>
      <c r="H19" s="56">
        <v>0</v>
      </c>
      <c r="I19" s="56">
        <v>0</v>
      </c>
      <c r="J19" s="56">
        <v>305942491.58999997</v>
      </c>
      <c r="K19" s="56">
        <v>305942491.58999997</v>
      </c>
      <c r="L19" s="56">
        <v>16285726.41</v>
      </c>
      <c r="M19" s="56">
        <v>16285726.41</v>
      </c>
      <c r="N19" s="57">
        <f t="shared" si="0"/>
        <v>0.94945903089716366</v>
      </c>
    </row>
    <row r="20" spans="1:14" x14ac:dyDescent="0.2">
      <c r="A20" s="54" t="s">
        <v>67</v>
      </c>
      <c r="B20" s="54" t="s">
        <v>68</v>
      </c>
      <c r="C20" s="55" t="s">
        <v>44</v>
      </c>
      <c r="D20" s="56">
        <v>584992279</v>
      </c>
      <c r="E20" s="56">
        <v>571000884</v>
      </c>
      <c r="F20" s="56">
        <v>571000883.04999995</v>
      </c>
      <c r="G20" s="56">
        <v>0</v>
      </c>
      <c r="H20" s="56">
        <v>0</v>
      </c>
      <c r="I20" s="56">
        <v>0</v>
      </c>
      <c r="J20" s="56">
        <v>525532820</v>
      </c>
      <c r="K20" s="56">
        <v>525532820</v>
      </c>
      <c r="L20" s="56">
        <v>45468064</v>
      </c>
      <c r="M20" s="56">
        <v>45468063.049999997</v>
      </c>
      <c r="N20" s="57">
        <f t="shared" si="0"/>
        <v>0.92037128965285453</v>
      </c>
    </row>
    <row r="21" spans="1:14" x14ac:dyDescent="0.2">
      <c r="A21" s="54" t="s">
        <v>69</v>
      </c>
      <c r="B21" s="54" t="s">
        <v>70</v>
      </c>
      <c r="C21" s="55" t="s">
        <v>44</v>
      </c>
      <c r="D21" s="56">
        <v>554992675</v>
      </c>
      <c r="E21" s="56">
        <v>541718787</v>
      </c>
      <c r="F21" s="56">
        <v>541718786.04999995</v>
      </c>
      <c r="G21" s="56">
        <v>0</v>
      </c>
      <c r="H21" s="56">
        <v>0</v>
      </c>
      <c r="I21" s="56">
        <v>0</v>
      </c>
      <c r="J21" s="56">
        <v>498516300</v>
      </c>
      <c r="K21" s="56">
        <v>498516300</v>
      </c>
      <c r="L21" s="56">
        <v>43202487</v>
      </c>
      <c r="M21" s="56">
        <v>43202486.049999997</v>
      </c>
      <c r="N21" s="57">
        <f t="shared" si="0"/>
        <v>0.92024923625179722</v>
      </c>
    </row>
    <row r="22" spans="1:14" x14ac:dyDescent="0.2">
      <c r="A22" s="54" t="s">
        <v>71</v>
      </c>
      <c r="B22" s="54" t="s">
        <v>72</v>
      </c>
      <c r="C22" s="55" t="s">
        <v>44</v>
      </c>
      <c r="D22" s="56">
        <v>29999604</v>
      </c>
      <c r="E22" s="56">
        <v>29282097</v>
      </c>
      <c r="F22" s="56">
        <v>29282097</v>
      </c>
      <c r="G22" s="56">
        <v>0</v>
      </c>
      <c r="H22" s="56">
        <v>0</v>
      </c>
      <c r="I22" s="56">
        <v>0</v>
      </c>
      <c r="J22" s="56">
        <v>27016520</v>
      </c>
      <c r="K22" s="56">
        <v>27016520</v>
      </c>
      <c r="L22" s="56">
        <v>2265577</v>
      </c>
      <c r="M22" s="56">
        <v>2265577</v>
      </c>
      <c r="N22" s="57">
        <f t="shared" si="0"/>
        <v>0.9226292775411542</v>
      </c>
    </row>
    <row r="23" spans="1:14" x14ac:dyDescent="0.2">
      <c r="A23" s="54" t="s">
        <v>73</v>
      </c>
      <c r="B23" s="54" t="s">
        <v>74</v>
      </c>
      <c r="C23" s="55" t="s">
        <v>44</v>
      </c>
      <c r="D23" s="56">
        <v>718333831</v>
      </c>
      <c r="E23" s="56">
        <v>704098483</v>
      </c>
      <c r="F23" s="56">
        <v>704098482</v>
      </c>
      <c r="G23" s="56">
        <v>0</v>
      </c>
      <c r="H23" s="56">
        <v>0</v>
      </c>
      <c r="I23" s="56">
        <v>0</v>
      </c>
      <c r="J23" s="56">
        <v>652424033.62</v>
      </c>
      <c r="K23" s="56">
        <v>652424033.62</v>
      </c>
      <c r="L23" s="56">
        <v>51674449.380000003</v>
      </c>
      <c r="M23" s="56">
        <v>51674448.380000003</v>
      </c>
      <c r="N23" s="57">
        <f t="shared" si="0"/>
        <v>0.92660906019875633</v>
      </c>
    </row>
    <row r="24" spans="1:14" x14ac:dyDescent="0.2">
      <c r="A24" s="54" t="s">
        <v>75</v>
      </c>
      <c r="B24" s="54" t="s">
        <v>76</v>
      </c>
      <c r="C24" s="55" t="s">
        <v>44</v>
      </c>
      <c r="D24" s="56">
        <v>325195709</v>
      </c>
      <c r="E24" s="56">
        <v>317417928</v>
      </c>
      <c r="F24" s="56">
        <v>317417927.58999997</v>
      </c>
      <c r="G24" s="56">
        <v>0</v>
      </c>
      <c r="H24" s="56">
        <v>0</v>
      </c>
      <c r="I24" s="56">
        <v>0</v>
      </c>
      <c r="J24" s="56">
        <v>290208691</v>
      </c>
      <c r="K24" s="56">
        <v>290208691</v>
      </c>
      <c r="L24" s="56">
        <v>27209237</v>
      </c>
      <c r="M24" s="56">
        <v>27209236.59</v>
      </c>
      <c r="N24" s="57">
        <f t="shared" si="0"/>
        <v>0.9142794574602604</v>
      </c>
    </row>
    <row r="25" spans="1:14" x14ac:dyDescent="0.2">
      <c r="A25" s="54" t="s">
        <v>77</v>
      </c>
      <c r="B25" s="54" t="s">
        <v>78</v>
      </c>
      <c r="C25" s="55" t="s">
        <v>44</v>
      </c>
      <c r="D25" s="56">
        <v>179997625</v>
      </c>
      <c r="E25" s="56">
        <v>175692580</v>
      </c>
      <c r="F25" s="56">
        <v>175692579.94</v>
      </c>
      <c r="G25" s="56">
        <v>0</v>
      </c>
      <c r="H25" s="56">
        <v>0</v>
      </c>
      <c r="I25" s="56">
        <v>0</v>
      </c>
      <c r="J25" s="56">
        <v>160562535</v>
      </c>
      <c r="K25" s="56">
        <v>160562535</v>
      </c>
      <c r="L25" s="56">
        <v>15130045</v>
      </c>
      <c r="M25" s="56">
        <v>15130044.939999999</v>
      </c>
      <c r="N25" s="57">
        <f t="shared" si="0"/>
        <v>0.91388341499680859</v>
      </c>
    </row>
    <row r="26" spans="1:14" x14ac:dyDescent="0.2">
      <c r="A26" s="54" t="s">
        <v>79</v>
      </c>
      <c r="B26" s="54" t="s">
        <v>80</v>
      </c>
      <c r="C26" s="55" t="s">
        <v>44</v>
      </c>
      <c r="D26" s="56">
        <v>89998812</v>
      </c>
      <c r="E26" s="56">
        <v>87846290</v>
      </c>
      <c r="F26" s="56">
        <v>87846289.469999999</v>
      </c>
      <c r="G26" s="56">
        <v>0</v>
      </c>
      <c r="H26" s="56">
        <v>0</v>
      </c>
      <c r="I26" s="56">
        <v>0</v>
      </c>
      <c r="J26" s="56">
        <v>80760956</v>
      </c>
      <c r="K26" s="56">
        <v>80760956</v>
      </c>
      <c r="L26" s="56">
        <v>7085334</v>
      </c>
      <c r="M26" s="56">
        <v>7085333.4699999997</v>
      </c>
      <c r="N26" s="57">
        <f t="shared" si="0"/>
        <v>0.91934395863502028</v>
      </c>
    </row>
    <row r="27" spans="1:14" ht="13.5" thickBot="1" x14ac:dyDescent="0.25">
      <c r="A27" s="58" t="s">
        <v>81</v>
      </c>
      <c r="B27" s="58" t="s">
        <v>82</v>
      </c>
      <c r="C27" s="59" t="s">
        <v>44</v>
      </c>
      <c r="D27" s="60">
        <v>123141685</v>
      </c>
      <c r="E27" s="60">
        <v>123141685</v>
      </c>
      <c r="F27" s="60">
        <v>123141685</v>
      </c>
      <c r="G27" s="60">
        <v>0</v>
      </c>
      <c r="H27" s="60">
        <v>0</v>
      </c>
      <c r="I27" s="60">
        <v>0</v>
      </c>
      <c r="J27" s="60">
        <v>120891851.62</v>
      </c>
      <c r="K27" s="60">
        <v>120891851.62</v>
      </c>
      <c r="L27" s="60">
        <v>2249833.38</v>
      </c>
      <c r="M27" s="60">
        <v>2249833.38</v>
      </c>
      <c r="N27" s="61">
        <f t="shared" si="0"/>
        <v>0.98172971743889981</v>
      </c>
    </row>
    <row r="28" spans="1:14" ht="13.5" thickBot="1" x14ac:dyDescent="0.25">
      <c r="A28" s="45" t="s">
        <v>83</v>
      </c>
      <c r="B28" s="46" t="s">
        <v>84</v>
      </c>
      <c r="C28" s="47" t="s">
        <v>44</v>
      </c>
      <c r="D28" s="48">
        <v>5206312285</v>
      </c>
      <c r="E28" s="48">
        <v>5183551201</v>
      </c>
      <c r="F28" s="48">
        <v>5183551201</v>
      </c>
      <c r="G28" s="48">
        <v>0</v>
      </c>
      <c r="H28" s="48">
        <v>0</v>
      </c>
      <c r="I28" s="48">
        <v>0</v>
      </c>
      <c r="J28" s="48">
        <v>4790860133.25</v>
      </c>
      <c r="K28" s="48">
        <v>4528747142.6499996</v>
      </c>
      <c r="L28" s="48">
        <v>392691067.75</v>
      </c>
      <c r="M28" s="48">
        <v>392691067.75</v>
      </c>
      <c r="N28" s="49">
        <f t="shared" si="0"/>
        <v>0.92424284963670411</v>
      </c>
    </row>
    <row r="29" spans="1:14" x14ac:dyDescent="0.2">
      <c r="A29" s="50" t="s">
        <v>85</v>
      </c>
      <c r="B29" s="50" t="s">
        <v>86</v>
      </c>
      <c r="C29" s="51" t="s">
        <v>44</v>
      </c>
      <c r="D29" s="52">
        <v>1090000000</v>
      </c>
      <c r="E29" s="52">
        <v>1079500000</v>
      </c>
      <c r="F29" s="52">
        <v>1079500000</v>
      </c>
      <c r="G29" s="52">
        <v>0</v>
      </c>
      <c r="H29" s="52">
        <v>0</v>
      </c>
      <c r="I29" s="52">
        <v>0</v>
      </c>
      <c r="J29" s="52">
        <v>769662937.66999996</v>
      </c>
      <c r="K29" s="52">
        <v>768973698.11000001</v>
      </c>
      <c r="L29" s="52">
        <v>309837062.32999998</v>
      </c>
      <c r="M29" s="52">
        <v>309837062.32999998</v>
      </c>
      <c r="N29" s="53">
        <f t="shared" si="0"/>
        <v>0.71298095198703104</v>
      </c>
    </row>
    <row r="30" spans="1:14" x14ac:dyDescent="0.2">
      <c r="A30" s="54" t="s">
        <v>87</v>
      </c>
      <c r="B30" s="54" t="s">
        <v>88</v>
      </c>
      <c r="C30" s="55" t="s">
        <v>44</v>
      </c>
      <c r="D30" s="56">
        <v>250000000</v>
      </c>
      <c r="E30" s="56">
        <v>250000000</v>
      </c>
      <c r="F30" s="56">
        <v>250000000</v>
      </c>
      <c r="G30" s="56">
        <v>0</v>
      </c>
      <c r="H30" s="56">
        <v>0</v>
      </c>
      <c r="I30" s="56">
        <v>0</v>
      </c>
      <c r="J30" s="56">
        <v>189119031.13</v>
      </c>
      <c r="K30" s="56">
        <v>189023632.13</v>
      </c>
      <c r="L30" s="56">
        <v>60880968.869999997</v>
      </c>
      <c r="M30" s="56">
        <v>60880968.869999997</v>
      </c>
      <c r="N30" s="57">
        <f t="shared" si="0"/>
        <v>0.75647612452000002</v>
      </c>
    </row>
    <row r="31" spans="1:14" x14ac:dyDescent="0.2">
      <c r="A31" s="54" t="s">
        <v>89</v>
      </c>
      <c r="B31" s="54" t="s">
        <v>90</v>
      </c>
      <c r="C31" s="55" t="s">
        <v>44</v>
      </c>
      <c r="D31" s="56">
        <v>375000000</v>
      </c>
      <c r="E31" s="56">
        <v>359500000</v>
      </c>
      <c r="F31" s="56">
        <v>359500000</v>
      </c>
      <c r="G31" s="56">
        <v>0</v>
      </c>
      <c r="H31" s="56">
        <v>0</v>
      </c>
      <c r="I31" s="56">
        <v>0</v>
      </c>
      <c r="J31" s="56">
        <v>265472059.43000001</v>
      </c>
      <c r="K31" s="56">
        <v>265101054.43000001</v>
      </c>
      <c r="L31" s="56">
        <v>94027940.569999993</v>
      </c>
      <c r="M31" s="56">
        <v>94027940.569999993</v>
      </c>
      <c r="N31" s="57">
        <f t="shared" si="0"/>
        <v>0.73844800954102918</v>
      </c>
    </row>
    <row r="32" spans="1:14" x14ac:dyDescent="0.2">
      <c r="A32" s="54" t="s">
        <v>91</v>
      </c>
      <c r="B32" s="54" t="s">
        <v>92</v>
      </c>
      <c r="C32" s="55" t="s">
        <v>44</v>
      </c>
      <c r="D32" s="56">
        <v>450000000</v>
      </c>
      <c r="E32" s="56">
        <v>450000000</v>
      </c>
      <c r="F32" s="56">
        <v>450000000</v>
      </c>
      <c r="G32" s="56">
        <v>0</v>
      </c>
      <c r="H32" s="56">
        <v>0</v>
      </c>
      <c r="I32" s="56">
        <v>0</v>
      </c>
      <c r="J32" s="56">
        <v>298871250.33999997</v>
      </c>
      <c r="K32" s="56">
        <v>298648414.77999997</v>
      </c>
      <c r="L32" s="56">
        <v>151128749.66</v>
      </c>
      <c r="M32" s="56">
        <v>151128749.66</v>
      </c>
      <c r="N32" s="57">
        <f t="shared" si="0"/>
        <v>0.6641583340888888</v>
      </c>
    </row>
    <row r="33" spans="1:14" x14ac:dyDescent="0.2">
      <c r="A33" s="54" t="s">
        <v>93</v>
      </c>
      <c r="B33" s="54" t="s">
        <v>94</v>
      </c>
      <c r="C33" s="55" t="s">
        <v>44</v>
      </c>
      <c r="D33" s="56">
        <v>15000000</v>
      </c>
      <c r="E33" s="56">
        <v>20000000</v>
      </c>
      <c r="F33" s="56">
        <v>20000000</v>
      </c>
      <c r="G33" s="56">
        <v>0</v>
      </c>
      <c r="H33" s="56">
        <v>0</v>
      </c>
      <c r="I33" s="56">
        <v>0</v>
      </c>
      <c r="J33" s="56">
        <v>16200596.77</v>
      </c>
      <c r="K33" s="56">
        <v>16200596.77</v>
      </c>
      <c r="L33" s="56">
        <v>3799403.23</v>
      </c>
      <c r="M33" s="56">
        <v>3799403.23</v>
      </c>
      <c r="N33" s="57">
        <f t="shared" si="0"/>
        <v>0.81002983849999999</v>
      </c>
    </row>
    <row r="34" spans="1:14" x14ac:dyDescent="0.2">
      <c r="A34" s="54" t="s">
        <v>95</v>
      </c>
      <c r="B34" s="54" t="s">
        <v>96</v>
      </c>
      <c r="C34" s="55" t="s">
        <v>44</v>
      </c>
      <c r="D34" s="56">
        <v>12000000</v>
      </c>
      <c r="E34" s="56">
        <v>12000000</v>
      </c>
      <c r="F34" s="56">
        <v>12000000</v>
      </c>
      <c r="G34" s="56">
        <v>0</v>
      </c>
      <c r="H34" s="56">
        <v>0</v>
      </c>
      <c r="I34" s="56">
        <v>0</v>
      </c>
      <c r="J34" s="56">
        <v>6311428.2999999998</v>
      </c>
      <c r="K34" s="56">
        <v>6311428.2999999998</v>
      </c>
      <c r="L34" s="56">
        <v>5688571.7000000002</v>
      </c>
      <c r="M34" s="56">
        <v>5688571.7000000002</v>
      </c>
      <c r="N34" s="57">
        <f t="shared" si="0"/>
        <v>0.52595235833333331</v>
      </c>
    </row>
    <row r="35" spans="1:14" x14ac:dyDescent="0.2">
      <c r="A35" s="54" t="s">
        <v>97</v>
      </c>
      <c r="B35" s="54" t="s">
        <v>98</v>
      </c>
      <c r="C35" s="55" t="s">
        <v>44</v>
      </c>
      <c r="D35" s="56">
        <v>12000000</v>
      </c>
      <c r="E35" s="56">
        <v>12000000</v>
      </c>
      <c r="F35" s="56">
        <v>12000000</v>
      </c>
      <c r="G35" s="56">
        <v>0</v>
      </c>
      <c r="H35" s="56">
        <v>0</v>
      </c>
      <c r="I35" s="56">
        <v>0</v>
      </c>
      <c r="J35" s="56">
        <v>6311428.2999999998</v>
      </c>
      <c r="K35" s="56">
        <v>6311428.2999999998</v>
      </c>
      <c r="L35" s="56">
        <v>5688571.7000000002</v>
      </c>
      <c r="M35" s="56">
        <v>5688571.7000000002</v>
      </c>
      <c r="N35" s="57">
        <f t="shared" si="0"/>
        <v>0.52595235833333331</v>
      </c>
    </row>
    <row r="36" spans="1:14" x14ac:dyDescent="0.2">
      <c r="A36" s="54" t="s">
        <v>99</v>
      </c>
      <c r="B36" s="54" t="s">
        <v>100</v>
      </c>
      <c r="C36" s="55" t="s">
        <v>44</v>
      </c>
      <c r="D36" s="56">
        <v>4000077083</v>
      </c>
      <c r="E36" s="56">
        <v>4000077083</v>
      </c>
      <c r="F36" s="56">
        <v>4000077083</v>
      </c>
      <c r="G36" s="56">
        <v>0</v>
      </c>
      <c r="H36" s="56">
        <v>0</v>
      </c>
      <c r="I36" s="56">
        <v>0</v>
      </c>
      <c r="J36" s="56">
        <v>3940229267.8699999</v>
      </c>
      <c r="K36" s="56">
        <v>3678805516.8299999</v>
      </c>
      <c r="L36" s="56">
        <v>59847815.130000003</v>
      </c>
      <c r="M36" s="56">
        <v>59847815.130000003</v>
      </c>
      <c r="N36" s="57">
        <f t="shared" si="0"/>
        <v>0.98503833454001466</v>
      </c>
    </row>
    <row r="37" spans="1:14" x14ac:dyDescent="0.2">
      <c r="A37" s="54" t="s">
        <v>101</v>
      </c>
      <c r="B37" s="54" t="s">
        <v>102</v>
      </c>
      <c r="C37" s="55" t="s">
        <v>44</v>
      </c>
      <c r="D37" s="56">
        <v>3995379407</v>
      </c>
      <c r="E37" s="56">
        <v>3995379407</v>
      </c>
      <c r="F37" s="56">
        <v>3995379407</v>
      </c>
      <c r="G37" s="56">
        <v>0</v>
      </c>
      <c r="H37" s="56">
        <v>0</v>
      </c>
      <c r="I37" s="56">
        <v>0</v>
      </c>
      <c r="J37" s="56">
        <v>3937272613.02</v>
      </c>
      <c r="K37" s="56">
        <v>3675854084.8400002</v>
      </c>
      <c r="L37" s="56">
        <v>58106793.979999997</v>
      </c>
      <c r="M37" s="56">
        <v>58106793.979999997</v>
      </c>
      <c r="N37" s="57">
        <f t="shared" si="0"/>
        <v>0.98545650160828391</v>
      </c>
    </row>
    <row r="38" spans="1:14" x14ac:dyDescent="0.2">
      <c r="A38" s="54" t="s">
        <v>103</v>
      </c>
      <c r="B38" s="54" t="s">
        <v>104</v>
      </c>
      <c r="C38" s="55" t="s">
        <v>44</v>
      </c>
      <c r="D38" s="56">
        <v>4697676</v>
      </c>
      <c r="E38" s="56">
        <v>4697676</v>
      </c>
      <c r="F38" s="56">
        <v>4697676</v>
      </c>
      <c r="G38" s="56">
        <v>0</v>
      </c>
      <c r="H38" s="56">
        <v>0</v>
      </c>
      <c r="I38" s="56">
        <v>0</v>
      </c>
      <c r="J38" s="56">
        <v>2956654.85</v>
      </c>
      <c r="K38" s="56">
        <v>2951431.99</v>
      </c>
      <c r="L38" s="56">
        <v>1741021.15</v>
      </c>
      <c r="M38" s="56">
        <v>1741021.15</v>
      </c>
      <c r="N38" s="57">
        <f t="shared" si="0"/>
        <v>0.62938671164209714</v>
      </c>
    </row>
    <row r="39" spans="1:14" x14ac:dyDescent="0.2">
      <c r="A39" s="54" t="s">
        <v>105</v>
      </c>
      <c r="B39" s="54" t="s">
        <v>106</v>
      </c>
      <c r="C39" s="55" t="s">
        <v>44</v>
      </c>
      <c r="D39" s="56">
        <v>23800000</v>
      </c>
      <c r="E39" s="56">
        <v>38800000</v>
      </c>
      <c r="F39" s="56">
        <v>38800000</v>
      </c>
      <c r="G39" s="56">
        <v>0</v>
      </c>
      <c r="H39" s="56">
        <v>0</v>
      </c>
      <c r="I39" s="56">
        <v>0</v>
      </c>
      <c r="J39" s="56">
        <v>25067223.41</v>
      </c>
      <c r="K39" s="56">
        <v>25067223.41</v>
      </c>
      <c r="L39" s="56">
        <v>13732776.59</v>
      </c>
      <c r="M39" s="56">
        <v>13732776.59</v>
      </c>
      <c r="N39" s="57">
        <f t="shared" si="0"/>
        <v>0.64606245902061854</v>
      </c>
    </row>
    <row r="40" spans="1:14" x14ac:dyDescent="0.2">
      <c r="A40" s="54" t="s">
        <v>107</v>
      </c>
      <c r="B40" s="54" t="s">
        <v>108</v>
      </c>
      <c r="C40" s="55" t="s">
        <v>44</v>
      </c>
      <c r="D40" s="56">
        <v>800000</v>
      </c>
      <c r="E40" s="56">
        <v>800000</v>
      </c>
      <c r="F40" s="56">
        <v>800000</v>
      </c>
      <c r="G40" s="56">
        <v>0</v>
      </c>
      <c r="H40" s="56">
        <v>0</v>
      </c>
      <c r="I40" s="56">
        <v>0</v>
      </c>
      <c r="J40" s="56">
        <v>799223.41</v>
      </c>
      <c r="K40" s="56">
        <v>799223.41</v>
      </c>
      <c r="L40" s="56">
        <v>776.59</v>
      </c>
      <c r="M40" s="56">
        <v>776.59</v>
      </c>
      <c r="N40" s="57">
        <f t="shared" si="0"/>
        <v>0.99902926250000001</v>
      </c>
    </row>
    <row r="41" spans="1:14" x14ac:dyDescent="0.2">
      <c r="A41" s="54" t="s">
        <v>109</v>
      </c>
      <c r="B41" s="54" t="s">
        <v>110</v>
      </c>
      <c r="C41" s="55" t="s">
        <v>44</v>
      </c>
      <c r="D41" s="56">
        <v>23000000</v>
      </c>
      <c r="E41" s="56">
        <v>38000000</v>
      </c>
      <c r="F41" s="56">
        <v>38000000</v>
      </c>
      <c r="G41" s="56">
        <v>0</v>
      </c>
      <c r="H41" s="56">
        <v>0</v>
      </c>
      <c r="I41" s="56">
        <v>0</v>
      </c>
      <c r="J41" s="56">
        <v>24268000</v>
      </c>
      <c r="K41" s="56">
        <v>24268000</v>
      </c>
      <c r="L41" s="56">
        <v>13732000</v>
      </c>
      <c r="M41" s="56">
        <v>13732000</v>
      </c>
      <c r="N41" s="57">
        <f t="shared" si="0"/>
        <v>0.63863157894736844</v>
      </c>
    </row>
    <row r="42" spans="1:14" x14ac:dyDescent="0.2">
      <c r="A42" s="54" t="s">
        <v>111</v>
      </c>
      <c r="B42" s="54" t="s">
        <v>112</v>
      </c>
      <c r="C42" s="55" t="s">
        <v>44</v>
      </c>
      <c r="D42" s="56">
        <v>74635202</v>
      </c>
      <c r="E42" s="56">
        <v>47374118</v>
      </c>
      <c r="F42" s="56">
        <v>47374118</v>
      </c>
      <c r="G42" s="56">
        <v>0</v>
      </c>
      <c r="H42" s="56">
        <v>0</v>
      </c>
      <c r="I42" s="56">
        <v>0</v>
      </c>
      <c r="J42" s="56">
        <v>47374118</v>
      </c>
      <c r="K42" s="56">
        <v>47374118</v>
      </c>
      <c r="L42" s="56">
        <v>0</v>
      </c>
      <c r="M42" s="56">
        <v>0</v>
      </c>
      <c r="N42" s="57">
        <f t="shared" si="0"/>
        <v>1</v>
      </c>
    </row>
    <row r="43" spans="1:14" x14ac:dyDescent="0.2">
      <c r="A43" s="54" t="s">
        <v>113</v>
      </c>
      <c r="B43" s="54" t="s">
        <v>114</v>
      </c>
      <c r="C43" s="55" t="s">
        <v>44</v>
      </c>
      <c r="D43" s="56">
        <v>74635202</v>
      </c>
      <c r="E43" s="56">
        <v>47374118</v>
      </c>
      <c r="F43" s="56">
        <v>47374118</v>
      </c>
      <c r="G43" s="56">
        <v>0</v>
      </c>
      <c r="H43" s="56">
        <v>0</v>
      </c>
      <c r="I43" s="56">
        <v>0</v>
      </c>
      <c r="J43" s="56">
        <v>47374118</v>
      </c>
      <c r="K43" s="56">
        <v>47374118</v>
      </c>
      <c r="L43" s="56">
        <v>0</v>
      </c>
      <c r="M43" s="56">
        <v>0</v>
      </c>
      <c r="N43" s="57">
        <f t="shared" si="0"/>
        <v>1</v>
      </c>
    </row>
    <row r="44" spans="1:14" x14ac:dyDescent="0.2">
      <c r="A44" s="54" t="s">
        <v>115</v>
      </c>
      <c r="B44" s="54" t="s">
        <v>116</v>
      </c>
      <c r="C44" s="55" t="s">
        <v>44</v>
      </c>
      <c r="D44" s="56">
        <v>800000</v>
      </c>
      <c r="E44" s="56">
        <v>800000</v>
      </c>
      <c r="F44" s="56">
        <v>800000</v>
      </c>
      <c r="G44" s="56">
        <v>0</v>
      </c>
      <c r="H44" s="56">
        <v>0</v>
      </c>
      <c r="I44" s="56">
        <v>0</v>
      </c>
      <c r="J44" s="56">
        <v>799813</v>
      </c>
      <c r="K44" s="56">
        <v>799813</v>
      </c>
      <c r="L44" s="56">
        <v>187</v>
      </c>
      <c r="M44" s="56">
        <v>187</v>
      </c>
      <c r="N44" s="57">
        <f t="shared" si="0"/>
        <v>0.99976624999999997</v>
      </c>
    </row>
    <row r="45" spans="1:14" x14ac:dyDescent="0.2">
      <c r="A45" s="54" t="s">
        <v>117</v>
      </c>
      <c r="B45" s="54" t="s">
        <v>118</v>
      </c>
      <c r="C45" s="55" t="s">
        <v>44</v>
      </c>
      <c r="D45" s="56">
        <v>800000</v>
      </c>
      <c r="E45" s="56">
        <v>800000</v>
      </c>
      <c r="F45" s="56">
        <v>800000</v>
      </c>
      <c r="G45" s="56">
        <v>0</v>
      </c>
      <c r="H45" s="56">
        <v>0</v>
      </c>
      <c r="I45" s="56">
        <v>0</v>
      </c>
      <c r="J45" s="56">
        <v>799813</v>
      </c>
      <c r="K45" s="56">
        <v>799813</v>
      </c>
      <c r="L45" s="56">
        <v>187</v>
      </c>
      <c r="M45" s="56">
        <v>187</v>
      </c>
      <c r="N45" s="57">
        <f t="shared" si="0"/>
        <v>0.99976624999999997</v>
      </c>
    </row>
    <row r="46" spans="1:14" x14ac:dyDescent="0.2">
      <c r="A46" s="54" t="s">
        <v>119</v>
      </c>
      <c r="B46" s="54" t="s">
        <v>120</v>
      </c>
      <c r="C46" s="55" t="s">
        <v>44</v>
      </c>
      <c r="D46" s="56">
        <v>5000000</v>
      </c>
      <c r="E46" s="56">
        <v>5000000</v>
      </c>
      <c r="F46" s="56">
        <v>5000000</v>
      </c>
      <c r="G46" s="56">
        <v>0</v>
      </c>
      <c r="H46" s="56">
        <v>0</v>
      </c>
      <c r="I46" s="56">
        <v>0</v>
      </c>
      <c r="J46" s="56">
        <v>1415345</v>
      </c>
      <c r="K46" s="56">
        <v>1415345</v>
      </c>
      <c r="L46" s="56">
        <v>3584655</v>
      </c>
      <c r="M46" s="56">
        <v>3584655</v>
      </c>
      <c r="N46" s="57">
        <f t="shared" si="0"/>
        <v>0.28306900000000002</v>
      </c>
    </row>
    <row r="47" spans="1:14" ht="13.5" thickBot="1" x14ac:dyDescent="0.25">
      <c r="A47" s="58" t="s">
        <v>121</v>
      </c>
      <c r="B47" s="58" t="s">
        <v>122</v>
      </c>
      <c r="C47" s="59" t="s">
        <v>44</v>
      </c>
      <c r="D47" s="60">
        <v>5000000</v>
      </c>
      <c r="E47" s="60">
        <v>5000000</v>
      </c>
      <c r="F47" s="60">
        <v>5000000</v>
      </c>
      <c r="G47" s="60">
        <v>0</v>
      </c>
      <c r="H47" s="60">
        <v>0</v>
      </c>
      <c r="I47" s="60">
        <v>0</v>
      </c>
      <c r="J47" s="60">
        <v>1415345</v>
      </c>
      <c r="K47" s="60">
        <v>1415345</v>
      </c>
      <c r="L47" s="60">
        <v>3584655</v>
      </c>
      <c r="M47" s="60">
        <v>3584655</v>
      </c>
      <c r="N47" s="61">
        <f t="shared" si="0"/>
        <v>0.28306900000000002</v>
      </c>
    </row>
    <row r="48" spans="1:14" ht="13.5" thickBot="1" x14ac:dyDescent="0.25">
      <c r="A48" s="45" t="s">
        <v>123</v>
      </c>
      <c r="B48" s="46" t="s">
        <v>124</v>
      </c>
      <c r="C48" s="47" t="s">
        <v>44</v>
      </c>
      <c r="D48" s="48">
        <v>25000000</v>
      </c>
      <c r="E48" s="48">
        <v>47761084</v>
      </c>
      <c r="F48" s="48">
        <v>47761084</v>
      </c>
      <c r="G48" s="48">
        <v>0</v>
      </c>
      <c r="H48" s="48">
        <v>0</v>
      </c>
      <c r="I48" s="48">
        <v>0</v>
      </c>
      <c r="J48" s="48">
        <v>44828586.890000001</v>
      </c>
      <c r="K48" s="48">
        <v>21702960.329999998</v>
      </c>
      <c r="L48" s="48">
        <v>2932497.11</v>
      </c>
      <c r="M48" s="48">
        <v>2932497.11</v>
      </c>
      <c r="N48" s="49">
        <f t="shared" si="0"/>
        <v>0.93860070031073839</v>
      </c>
    </row>
    <row r="49" spans="1:14" x14ac:dyDescent="0.2">
      <c r="A49" s="50" t="s">
        <v>125</v>
      </c>
      <c r="B49" s="50" t="s">
        <v>126</v>
      </c>
      <c r="C49" s="51" t="s">
        <v>44</v>
      </c>
      <c r="D49" s="52">
        <v>25000000</v>
      </c>
      <c r="E49" s="52">
        <v>47761084</v>
      </c>
      <c r="F49" s="52">
        <v>47761084</v>
      </c>
      <c r="G49" s="52">
        <v>0</v>
      </c>
      <c r="H49" s="52">
        <v>0</v>
      </c>
      <c r="I49" s="52">
        <v>0</v>
      </c>
      <c r="J49" s="52">
        <v>44828586.890000001</v>
      </c>
      <c r="K49" s="52">
        <v>21702960.329999998</v>
      </c>
      <c r="L49" s="52">
        <v>2932497.11</v>
      </c>
      <c r="M49" s="52">
        <v>2932497.11</v>
      </c>
      <c r="N49" s="53">
        <f t="shared" si="0"/>
        <v>0.93860070031073839</v>
      </c>
    </row>
    <row r="50" spans="1:14" x14ac:dyDescent="0.2">
      <c r="A50" s="54" t="s">
        <v>127</v>
      </c>
      <c r="B50" s="54" t="s">
        <v>128</v>
      </c>
      <c r="C50" s="55" t="s">
        <v>44</v>
      </c>
      <c r="D50" s="56">
        <v>25000000</v>
      </c>
      <c r="E50" s="56">
        <v>25000000</v>
      </c>
      <c r="F50" s="56">
        <v>25000000</v>
      </c>
      <c r="G50" s="56">
        <v>0</v>
      </c>
      <c r="H50" s="56">
        <v>0</v>
      </c>
      <c r="I50" s="56">
        <v>0</v>
      </c>
      <c r="J50" s="56">
        <v>22278778.329999998</v>
      </c>
      <c r="K50" s="56">
        <v>21702960.329999998</v>
      </c>
      <c r="L50" s="56">
        <v>2721221.67</v>
      </c>
      <c r="M50" s="56">
        <v>2721221.67</v>
      </c>
      <c r="N50" s="57">
        <f t="shared" si="0"/>
        <v>0.89115113319999995</v>
      </c>
    </row>
    <row r="51" spans="1:14" ht="13.5" thickBot="1" x14ac:dyDescent="0.25">
      <c r="A51" s="58" t="s">
        <v>129</v>
      </c>
      <c r="B51" s="58" t="s">
        <v>130</v>
      </c>
      <c r="C51" s="59" t="s">
        <v>44</v>
      </c>
      <c r="D51" s="60">
        <v>0</v>
      </c>
      <c r="E51" s="60">
        <v>22761084</v>
      </c>
      <c r="F51" s="60">
        <v>22761084</v>
      </c>
      <c r="G51" s="60">
        <v>0</v>
      </c>
      <c r="H51" s="60">
        <v>0</v>
      </c>
      <c r="I51" s="60">
        <v>0</v>
      </c>
      <c r="J51" s="60">
        <v>22549808.559999999</v>
      </c>
      <c r="K51" s="60">
        <v>0</v>
      </c>
      <c r="L51" s="60">
        <v>211275.44</v>
      </c>
      <c r="M51" s="60">
        <v>211275.44</v>
      </c>
      <c r="N51" s="61">
        <f t="shared" si="0"/>
        <v>0.99071768989561304</v>
      </c>
    </row>
    <row r="52" spans="1:14" ht="13.5" thickBot="1" x14ac:dyDescent="0.25">
      <c r="A52" s="45" t="s">
        <v>131</v>
      </c>
      <c r="B52" s="46" t="s">
        <v>132</v>
      </c>
      <c r="C52" s="47" t="s">
        <v>44</v>
      </c>
      <c r="D52" s="48">
        <v>591183380</v>
      </c>
      <c r="E52" s="48">
        <v>796001254</v>
      </c>
      <c r="F52" s="48">
        <v>796001253.99000001</v>
      </c>
      <c r="G52" s="48">
        <v>0</v>
      </c>
      <c r="H52" s="48">
        <v>0</v>
      </c>
      <c r="I52" s="48">
        <v>0</v>
      </c>
      <c r="J52" s="48">
        <v>654196308.55999994</v>
      </c>
      <c r="K52" s="48">
        <v>654196308.55999994</v>
      </c>
      <c r="L52" s="48">
        <v>141804945.44</v>
      </c>
      <c r="M52" s="48">
        <v>141804945.43000001</v>
      </c>
      <c r="N52" s="49">
        <f t="shared" si="0"/>
        <v>0.82185336426618238</v>
      </c>
    </row>
    <row r="53" spans="1:14" x14ac:dyDescent="0.2">
      <c r="A53" s="50" t="s">
        <v>133</v>
      </c>
      <c r="B53" s="50" t="s">
        <v>134</v>
      </c>
      <c r="C53" s="51" t="s">
        <v>44</v>
      </c>
      <c r="D53" s="52">
        <v>109198558</v>
      </c>
      <c r="E53" s="52">
        <v>106586831</v>
      </c>
      <c r="F53" s="52">
        <v>106586830.98999999</v>
      </c>
      <c r="G53" s="52">
        <v>0</v>
      </c>
      <c r="H53" s="52">
        <v>0</v>
      </c>
      <c r="I53" s="52">
        <v>0</v>
      </c>
      <c r="J53" s="52">
        <v>88404354.030000001</v>
      </c>
      <c r="K53" s="52">
        <v>88404354.030000001</v>
      </c>
      <c r="L53" s="52">
        <v>18182476.969999999</v>
      </c>
      <c r="M53" s="52">
        <v>18182476.960000001</v>
      </c>
      <c r="N53" s="53">
        <f t="shared" si="0"/>
        <v>0.82941159991894309</v>
      </c>
    </row>
    <row r="54" spans="1:14" x14ac:dyDescent="0.2">
      <c r="A54" s="54" t="s">
        <v>135</v>
      </c>
      <c r="B54" s="54" t="s">
        <v>136</v>
      </c>
      <c r="C54" s="55" t="s">
        <v>44</v>
      </c>
      <c r="D54" s="56">
        <v>94198756</v>
      </c>
      <c r="E54" s="56">
        <v>91945783</v>
      </c>
      <c r="F54" s="56">
        <v>91945782.989999995</v>
      </c>
      <c r="G54" s="56">
        <v>0</v>
      </c>
      <c r="H54" s="56">
        <v>0</v>
      </c>
      <c r="I54" s="56">
        <v>0</v>
      </c>
      <c r="J54" s="56">
        <v>76081407.180000007</v>
      </c>
      <c r="K54" s="56">
        <v>76081407.180000007</v>
      </c>
      <c r="L54" s="56">
        <v>15864375.82</v>
      </c>
      <c r="M54" s="56">
        <v>15864375.810000001</v>
      </c>
      <c r="N54" s="57">
        <f t="shared" si="0"/>
        <v>0.82745945162052736</v>
      </c>
    </row>
    <row r="55" spans="1:14" x14ac:dyDescent="0.2">
      <c r="A55" s="54" t="s">
        <v>137</v>
      </c>
      <c r="B55" s="54" t="s">
        <v>138</v>
      </c>
      <c r="C55" s="55" t="s">
        <v>44</v>
      </c>
      <c r="D55" s="56">
        <v>14999802</v>
      </c>
      <c r="E55" s="56">
        <v>14641048</v>
      </c>
      <c r="F55" s="56">
        <v>14641048</v>
      </c>
      <c r="G55" s="56">
        <v>0</v>
      </c>
      <c r="H55" s="56">
        <v>0</v>
      </c>
      <c r="I55" s="56">
        <v>0</v>
      </c>
      <c r="J55" s="56">
        <v>12322946.85</v>
      </c>
      <c r="K55" s="56">
        <v>12322946.85</v>
      </c>
      <c r="L55" s="56">
        <v>2318101.15</v>
      </c>
      <c r="M55" s="56">
        <v>2318101.15</v>
      </c>
      <c r="N55" s="57">
        <f t="shared" si="0"/>
        <v>0.84167109144099517</v>
      </c>
    </row>
    <row r="56" spans="1:14" x14ac:dyDescent="0.2">
      <c r="A56" s="54" t="s">
        <v>139</v>
      </c>
      <c r="B56" s="54" t="s">
        <v>140</v>
      </c>
      <c r="C56" s="55" t="s">
        <v>44</v>
      </c>
      <c r="D56" s="56">
        <v>106392922</v>
      </c>
      <c r="E56" s="56">
        <v>310322523</v>
      </c>
      <c r="F56" s="56">
        <v>310322523</v>
      </c>
      <c r="G56" s="56">
        <v>0</v>
      </c>
      <c r="H56" s="56">
        <v>0</v>
      </c>
      <c r="I56" s="56">
        <v>0</v>
      </c>
      <c r="J56" s="56">
        <v>213600825.63</v>
      </c>
      <c r="K56" s="56">
        <v>213600825.63</v>
      </c>
      <c r="L56" s="56">
        <v>96721697.370000005</v>
      </c>
      <c r="M56" s="56">
        <v>96721697.370000005</v>
      </c>
      <c r="N56" s="57">
        <f t="shared" si="0"/>
        <v>0.68831879673136065</v>
      </c>
    </row>
    <row r="57" spans="1:14" x14ac:dyDescent="0.2">
      <c r="A57" s="54" t="s">
        <v>141</v>
      </c>
      <c r="B57" s="54" t="s">
        <v>142</v>
      </c>
      <c r="C57" s="55" t="s">
        <v>44</v>
      </c>
      <c r="D57" s="56">
        <v>78258202</v>
      </c>
      <c r="E57" s="56">
        <v>282187803</v>
      </c>
      <c r="F57" s="56">
        <v>282187803</v>
      </c>
      <c r="G57" s="56">
        <v>0</v>
      </c>
      <c r="H57" s="56">
        <v>0</v>
      </c>
      <c r="I57" s="56">
        <v>0</v>
      </c>
      <c r="J57" s="56">
        <v>185501639.66</v>
      </c>
      <c r="K57" s="56">
        <v>185501639.66</v>
      </c>
      <c r="L57" s="56">
        <v>96686163.340000004</v>
      </c>
      <c r="M57" s="56">
        <v>96686163.340000004</v>
      </c>
      <c r="N57" s="57">
        <f t="shared" si="0"/>
        <v>0.6573694457658753</v>
      </c>
    </row>
    <row r="58" spans="1:14" x14ac:dyDescent="0.2">
      <c r="A58" s="54" t="s">
        <v>143</v>
      </c>
      <c r="B58" s="54" t="s">
        <v>144</v>
      </c>
      <c r="C58" s="55" t="s">
        <v>44</v>
      </c>
      <c r="D58" s="56">
        <v>28134720</v>
      </c>
      <c r="E58" s="56">
        <v>28134720</v>
      </c>
      <c r="F58" s="56">
        <v>28134720</v>
      </c>
      <c r="G58" s="56">
        <v>0</v>
      </c>
      <c r="H58" s="56">
        <v>0</v>
      </c>
      <c r="I58" s="56">
        <v>0</v>
      </c>
      <c r="J58" s="56">
        <v>28099185.969999999</v>
      </c>
      <c r="K58" s="56">
        <v>28099185.969999999</v>
      </c>
      <c r="L58" s="56">
        <v>35534.03</v>
      </c>
      <c r="M58" s="56">
        <v>35534.03</v>
      </c>
      <c r="N58" s="57">
        <f t="shared" si="0"/>
        <v>0.99873700431353141</v>
      </c>
    </row>
    <row r="59" spans="1:14" x14ac:dyDescent="0.2">
      <c r="A59" s="54" t="s">
        <v>145</v>
      </c>
      <c r="B59" s="54" t="s">
        <v>146</v>
      </c>
      <c r="C59" s="55" t="s">
        <v>44</v>
      </c>
      <c r="D59" s="56">
        <v>5000000</v>
      </c>
      <c r="E59" s="56">
        <v>8500000</v>
      </c>
      <c r="F59" s="56">
        <v>8500000</v>
      </c>
      <c r="G59" s="56">
        <v>0</v>
      </c>
      <c r="H59" s="56">
        <v>0</v>
      </c>
      <c r="I59" s="56">
        <v>0</v>
      </c>
      <c r="J59" s="56">
        <v>3156761.93</v>
      </c>
      <c r="K59" s="56">
        <v>3156761.93</v>
      </c>
      <c r="L59" s="56">
        <v>5343238.07</v>
      </c>
      <c r="M59" s="56">
        <v>5343238.07</v>
      </c>
      <c r="N59" s="57">
        <f t="shared" si="0"/>
        <v>0.37138375647058824</v>
      </c>
    </row>
    <row r="60" spans="1:14" x14ac:dyDescent="0.2">
      <c r="A60" s="54" t="s">
        <v>147</v>
      </c>
      <c r="B60" s="54" t="s">
        <v>148</v>
      </c>
      <c r="C60" s="55" t="s">
        <v>44</v>
      </c>
      <c r="D60" s="56">
        <v>5000000</v>
      </c>
      <c r="E60" s="56">
        <v>5000000</v>
      </c>
      <c r="F60" s="56">
        <v>5000000</v>
      </c>
      <c r="G60" s="56">
        <v>0</v>
      </c>
      <c r="H60" s="56">
        <v>0</v>
      </c>
      <c r="I60" s="56">
        <v>0</v>
      </c>
      <c r="J60" s="56">
        <v>1456338.93</v>
      </c>
      <c r="K60" s="56">
        <v>1456338.93</v>
      </c>
      <c r="L60" s="56">
        <v>3543661.07</v>
      </c>
      <c r="M60" s="56">
        <v>3543661.07</v>
      </c>
      <c r="N60" s="57">
        <f t="shared" si="0"/>
        <v>0.29126778599999997</v>
      </c>
    </row>
    <row r="61" spans="1:14" x14ac:dyDescent="0.2">
      <c r="A61" s="54" t="s">
        <v>149</v>
      </c>
      <c r="B61" s="54" t="s">
        <v>150</v>
      </c>
      <c r="C61" s="55" t="s">
        <v>44</v>
      </c>
      <c r="D61" s="56">
        <v>0</v>
      </c>
      <c r="E61" s="56">
        <v>3500000</v>
      </c>
      <c r="F61" s="56">
        <v>3500000</v>
      </c>
      <c r="G61" s="56">
        <v>0</v>
      </c>
      <c r="H61" s="56">
        <v>0</v>
      </c>
      <c r="I61" s="56">
        <v>0</v>
      </c>
      <c r="J61" s="56">
        <v>1700423</v>
      </c>
      <c r="K61" s="56">
        <v>1700423</v>
      </c>
      <c r="L61" s="56">
        <v>1799577</v>
      </c>
      <c r="M61" s="56">
        <v>1799577</v>
      </c>
      <c r="N61" s="57">
        <f t="shared" si="0"/>
        <v>0.48583514285714285</v>
      </c>
    </row>
    <row r="62" spans="1:14" x14ac:dyDescent="0.2">
      <c r="A62" s="54" t="s">
        <v>151</v>
      </c>
      <c r="B62" s="54" t="s">
        <v>152</v>
      </c>
      <c r="C62" s="55" t="s">
        <v>44</v>
      </c>
      <c r="D62" s="56">
        <v>370591900</v>
      </c>
      <c r="E62" s="56">
        <v>370591900</v>
      </c>
      <c r="F62" s="56">
        <v>370591900</v>
      </c>
      <c r="G62" s="56">
        <v>0</v>
      </c>
      <c r="H62" s="56">
        <v>0</v>
      </c>
      <c r="I62" s="56">
        <v>0</v>
      </c>
      <c r="J62" s="56">
        <v>349034366.97000003</v>
      </c>
      <c r="K62" s="56">
        <v>349034366.97000003</v>
      </c>
      <c r="L62" s="56">
        <v>21557533.030000001</v>
      </c>
      <c r="M62" s="56">
        <v>21557533.030000001</v>
      </c>
      <c r="N62" s="57">
        <f t="shared" si="0"/>
        <v>0.94182945436745924</v>
      </c>
    </row>
    <row r="63" spans="1:14" x14ac:dyDescent="0.2">
      <c r="A63" s="54" t="s">
        <v>153</v>
      </c>
      <c r="B63" s="54" t="s">
        <v>154</v>
      </c>
      <c r="C63" s="55" t="s">
        <v>44</v>
      </c>
      <c r="D63" s="56">
        <v>127274000</v>
      </c>
      <c r="E63" s="56">
        <v>189132859</v>
      </c>
      <c r="F63" s="56">
        <v>189132859</v>
      </c>
      <c r="G63" s="56">
        <v>0</v>
      </c>
      <c r="H63" s="56">
        <v>0</v>
      </c>
      <c r="I63" s="56">
        <v>0</v>
      </c>
      <c r="J63" s="56">
        <v>168508048.65000001</v>
      </c>
      <c r="K63" s="56">
        <v>168508048.65000001</v>
      </c>
      <c r="L63" s="56">
        <v>20624810.350000001</v>
      </c>
      <c r="M63" s="56">
        <v>20624810.350000001</v>
      </c>
      <c r="N63" s="57">
        <f t="shared" si="0"/>
        <v>0.89095067637083625</v>
      </c>
    </row>
    <row r="64" spans="1:14" x14ac:dyDescent="0.2">
      <c r="A64" s="54" t="s">
        <v>155</v>
      </c>
      <c r="B64" s="54" t="s">
        <v>156</v>
      </c>
      <c r="C64" s="55" t="s">
        <v>44</v>
      </c>
      <c r="D64" s="56">
        <v>216205500</v>
      </c>
      <c r="E64" s="56">
        <v>164205500</v>
      </c>
      <c r="F64" s="56">
        <v>164205500</v>
      </c>
      <c r="G64" s="56">
        <v>0</v>
      </c>
      <c r="H64" s="56">
        <v>0</v>
      </c>
      <c r="I64" s="56">
        <v>0</v>
      </c>
      <c r="J64" s="56">
        <v>163272777.72</v>
      </c>
      <c r="K64" s="56">
        <v>163272777.72</v>
      </c>
      <c r="L64" s="56">
        <v>932722.28</v>
      </c>
      <c r="M64" s="56">
        <v>932722.28</v>
      </c>
      <c r="N64" s="57">
        <f t="shared" si="0"/>
        <v>0.9943197866088529</v>
      </c>
    </row>
    <row r="65" spans="1:14" x14ac:dyDescent="0.2">
      <c r="A65" s="54" t="s">
        <v>157</v>
      </c>
      <c r="B65" s="54" t="s">
        <v>158</v>
      </c>
      <c r="C65" s="55" t="s">
        <v>44</v>
      </c>
      <c r="D65" s="56">
        <v>17732400</v>
      </c>
      <c r="E65" s="56">
        <v>14693326</v>
      </c>
      <c r="F65" s="56">
        <v>14693326</v>
      </c>
      <c r="G65" s="56">
        <v>0</v>
      </c>
      <c r="H65" s="56">
        <v>0</v>
      </c>
      <c r="I65" s="56">
        <v>0</v>
      </c>
      <c r="J65" s="56">
        <v>14693325.6</v>
      </c>
      <c r="K65" s="56">
        <v>14693325.6</v>
      </c>
      <c r="L65" s="56">
        <v>0.4</v>
      </c>
      <c r="M65" s="56">
        <v>0.4</v>
      </c>
      <c r="N65" s="57">
        <f t="shared" si="0"/>
        <v>0.9999999727767559</v>
      </c>
    </row>
    <row r="66" spans="1:14" x14ac:dyDescent="0.2">
      <c r="A66" s="54" t="s">
        <v>159</v>
      </c>
      <c r="B66" s="54" t="s">
        <v>160</v>
      </c>
      <c r="C66" s="55" t="s">
        <v>44</v>
      </c>
      <c r="D66" s="56">
        <v>3500000</v>
      </c>
      <c r="E66" s="56">
        <v>2560215</v>
      </c>
      <c r="F66" s="56">
        <v>2560215</v>
      </c>
      <c r="G66" s="56">
        <v>0</v>
      </c>
      <c r="H66" s="56">
        <v>0</v>
      </c>
      <c r="I66" s="56">
        <v>0</v>
      </c>
      <c r="J66" s="56">
        <v>2560215</v>
      </c>
      <c r="K66" s="56">
        <v>2560215</v>
      </c>
      <c r="L66" s="56">
        <v>0</v>
      </c>
      <c r="M66" s="56">
        <v>0</v>
      </c>
      <c r="N66" s="57">
        <f t="shared" si="0"/>
        <v>1</v>
      </c>
    </row>
    <row r="67" spans="1:14" x14ac:dyDescent="0.2">
      <c r="A67" s="54" t="s">
        <v>161</v>
      </c>
      <c r="B67" s="54" t="s">
        <v>162</v>
      </c>
      <c r="C67" s="55" t="s">
        <v>44</v>
      </c>
      <c r="D67" s="56">
        <v>5880000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7">
        <v>0</v>
      </c>
    </row>
    <row r="69" spans="1:14" x14ac:dyDescent="0.2">
      <c r="D69" s="76"/>
      <c r="E69" s="77"/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5223-D463-4B99-A16C-2DCD9B893FE2}">
  <dimension ref="A1:P67"/>
  <sheetViews>
    <sheetView view="pageBreakPreview" zoomScale="60" zoomScaleNormal="85" workbookViewId="0">
      <selection activeCell="B51" sqref="B51"/>
    </sheetView>
  </sheetViews>
  <sheetFormatPr baseColWidth="10" defaultColWidth="9.140625" defaultRowHeight="12.75" x14ac:dyDescent="0.2"/>
  <cols>
    <col min="1" max="1" width="16" style="19" bestFit="1" customWidth="1"/>
    <col min="2" max="2" width="169.42578125" style="19" bestFit="1" customWidth="1"/>
    <col min="3" max="3" width="9" style="20" bestFit="1" customWidth="1"/>
    <col min="4" max="5" width="16.42578125" style="19" bestFit="1" customWidth="1"/>
    <col min="6" max="6" width="16.42578125" style="19" customWidth="1"/>
    <col min="7" max="7" width="13.7109375" style="19" customWidth="1"/>
    <col min="8" max="8" width="18" style="19" bestFit="1" customWidth="1"/>
    <col min="9" max="9" width="12.7109375" style="19" bestFit="1" customWidth="1"/>
    <col min="10" max="13" width="16.42578125" style="19" bestFit="1" customWidth="1"/>
    <col min="14" max="14" width="13.42578125" style="19" bestFit="1" customWidth="1"/>
    <col min="15" max="15" width="9.140625" style="19"/>
    <col min="16" max="16" width="16" style="19" customWidth="1"/>
    <col min="17" max="16384" width="9.140625" style="19"/>
  </cols>
  <sheetData>
    <row r="1" spans="1:16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6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6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6" s="15" customFormat="1" ht="18.75" x14ac:dyDescent="0.2">
      <c r="A4" s="82" t="s">
        <v>1668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6" s="15" customFormat="1" ht="5.25" customHeight="1" thickBot="1" x14ac:dyDescent="0.25">
      <c r="A5" s="16"/>
      <c r="C5" s="17"/>
      <c r="N5" s="18"/>
    </row>
    <row r="6" spans="1:16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6" ht="13.5" thickBot="1" x14ac:dyDescent="0.25">
      <c r="A7" s="83" t="s">
        <v>38</v>
      </c>
      <c r="B7" s="84"/>
      <c r="C7" s="42"/>
      <c r="D7" s="43">
        <v>41907898326</v>
      </c>
      <c r="E7" s="43">
        <v>41853466996</v>
      </c>
      <c r="F7" s="43">
        <v>41853466995.989998</v>
      </c>
      <c r="G7" s="43">
        <v>0</v>
      </c>
      <c r="H7" s="43">
        <v>0</v>
      </c>
      <c r="I7" s="43">
        <v>0</v>
      </c>
      <c r="J7" s="43">
        <v>37404209845.809998</v>
      </c>
      <c r="K7" s="43">
        <v>37385133233.050003</v>
      </c>
      <c r="L7" s="43">
        <v>4449257150.1899996</v>
      </c>
      <c r="M7" s="43">
        <v>4449257150.1800003</v>
      </c>
      <c r="N7" s="44">
        <f>+J7/E7</f>
        <v>0.89369441841902308</v>
      </c>
    </row>
    <row r="8" spans="1:16" ht="13.5" thickBot="1" x14ac:dyDescent="0.25">
      <c r="A8" s="45" t="s">
        <v>42</v>
      </c>
      <c r="B8" s="46" t="s">
        <v>43</v>
      </c>
      <c r="C8" s="47" t="s">
        <v>44</v>
      </c>
      <c r="D8" s="48">
        <v>39371658768</v>
      </c>
      <c r="E8" s="48">
        <v>38351306987</v>
      </c>
      <c r="F8" s="48">
        <v>38351306987</v>
      </c>
      <c r="G8" s="48">
        <v>0</v>
      </c>
      <c r="H8" s="48">
        <v>0</v>
      </c>
      <c r="I8" s="48">
        <v>0</v>
      </c>
      <c r="J8" s="48">
        <v>34784776089.010002</v>
      </c>
      <c r="K8" s="48">
        <v>34784776089.010002</v>
      </c>
      <c r="L8" s="48">
        <v>3566530897.9899998</v>
      </c>
      <c r="M8" s="48">
        <v>3566530897.9899998</v>
      </c>
      <c r="N8" s="49">
        <f>+J8/E8</f>
        <v>0.90700366745782746</v>
      </c>
    </row>
    <row r="9" spans="1:16" x14ac:dyDescent="0.2">
      <c r="A9" s="54" t="s">
        <v>45</v>
      </c>
      <c r="B9" s="54" t="s">
        <v>46</v>
      </c>
      <c r="C9" s="55" t="s">
        <v>44</v>
      </c>
      <c r="D9" s="56">
        <v>13870286934</v>
      </c>
      <c r="E9" s="56">
        <v>13688945185</v>
      </c>
      <c r="F9" s="56">
        <v>13688945185</v>
      </c>
      <c r="G9" s="56">
        <v>0</v>
      </c>
      <c r="H9" s="56">
        <v>0</v>
      </c>
      <c r="I9" s="56">
        <v>0</v>
      </c>
      <c r="J9" s="56">
        <v>12327844162.889999</v>
      </c>
      <c r="K9" s="56">
        <v>12327844162.889999</v>
      </c>
      <c r="L9" s="56">
        <v>1361101022.1099999</v>
      </c>
      <c r="M9" s="56">
        <v>1361101022.1099999</v>
      </c>
      <c r="N9" s="57">
        <f t="shared" ref="N9:N67" si="0">+J9/E9</f>
        <v>0.90056932775204179</v>
      </c>
      <c r="P9" s="76"/>
    </row>
    <row r="10" spans="1:16" x14ac:dyDescent="0.2">
      <c r="A10" s="54" t="s">
        <v>47</v>
      </c>
      <c r="B10" s="54" t="s">
        <v>48</v>
      </c>
      <c r="C10" s="55" t="s">
        <v>44</v>
      </c>
      <c r="D10" s="56">
        <v>13651807936</v>
      </c>
      <c r="E10" s="56">
        <v>13470466187</v>
      </c>
      <c r="F10" s="56">
        <v>13470466187</v>
      </c>
      <c r="G10" s="56">
        <v>0</v>
      </c>
      <c r="H10" s="56">
        <v>0</v>
      </c>
      <c r="I10" s="56">
        <v>0</v>
      </c>
      <c r="J10" s="56">
        <v>12198283565.23</v>
      </c>
      <c r="K10" s="56">
        <v>12198283565.23</v>
      </c>
      <c r="L10" s="56">
        <v>1272182621.77</v>
      </c>
      <c r="M10" s="56">
        <v>1272182621.77</v>
      </c>
      <c r="N10" s="57">
        <f t="shared" si="0"/>
        <v>0.90555763964592773</v>
      </c>
    </row>
    <row r="11" spans="1:16" x14ac:dyDescent="0.2">
      <c r="A11" s="54" t="s">
        <v>163</v>
      </c>
      <c r="B11" s="54" t="s">
        <v>164</v>
      </c>
      <c r="C11" s="55" t="s">
        <v>44</v>
      </c>
      <c r="D11" s="56">
        <v>172934064</v>
      </c>
      <c r="E11" s="56">
        <v>172934064</v>
      </c>
      <c r="F11" s="56">
        <v>172934064</v>
      </c>
      <c r="G11" s="56">
        <v>0</v>
      </c>
      <c r="H11" s="56">
        <v>0</v>
      </c>
      <c r="I11" s="56">
        <v>0</v>
      </c>
      <c r="J11" s="56">
        <v>85842260.719999999</v>
      </c>
      <c r="K11" s="56">
        <v>85842260.719999999</v>
      </c>
      <c r="L11" s="56">
        <v>87091803.280000001</v>
      </c>
      <c r="M11" s="56">
        <v>87091803.280000001</v>
      </c>
      <c r="N11" s="57">
        <f t="shared" si="0"/>
        <v>0.49638722837161797</v>
      </c>
    </row>
    <row r="12" spans="1:16" x14ac:dyDescent="0.2">
      <c r="A12" s="54" t="s">
        <v>49</v>
      </c>
      <c r="B12" s="54" t="s">
        <v>50</v>
      </c>
      <c r="C12" s="55" t="s">
        <v>44</v>
      </c>
      <c r="D12" s="56">
        <v>45544934</v>
      </c>
      <c r="E12" s="56">
        <v>45544934</v>
      </c>
      <c r="F12" s="56">
        <v>45544934</v>
      </c>
      <c r="G12" s="56">
        <v>0</v>
      </c>
      <c r="H12" s="56">
        <v>0</v>
      </c>
      <c r="I12" s="56">
        <v>0</v>
      </c>
      <c r="J12" s="56">
        <v>43718336.939999998</v>
      </c>
      <c r="K12" s="56">
        <v>43718336.939999998</v>
      </c>
      <c r="L12" s="56">
        <v>1826597.06</v>
      </c>
      <c r="M12" s="56">
        <v>1826597.06</v>
      </c>
      <c r="N12" s="57">
        <f t="shared" si="0"/>
        <v>0.95989461616082261</v>
      </c>
    </row>
    <row r="13" spans="1:16" x14ac:dyDescent="0.2">
      <c r="A13" s="54" t="s">
        <v>51</v>
      </c>
      <c r="B13" s="54" t="s">
        <v>52</v>
      </c>
      <c r="C13" s="55" t="s">
        <v>44</v>
      </c>
      <c r="D13" s="56">
        <v>305737947</v>
      </c>
      <c r="E13" s="56">
        <v>380737947</v>
      </c>
      <c r="F13" s="56">
        <v>380737947</v>
      </c>
      <c r="G13" s="56">
        <v>0</v>
      </c>
      <c r="H13" s="56">
        <v>0</v>
      </c>
      <c r="I13" s="56">
        <v>0</v>
      </c>
      <c r="J13" s="56">
        <v>221795287.16999999</v>
      </c>
      <c r="K13" s="56">
        <v>221795287.16999999</v>
      </c>
      <c r="L13" s="56">
        <v>158942659.83000001</v>
      </c>
      <c r="M13" s="56">
        <v>158942659.83000001</v>
      </c>
      <c r="N13" s="57">
        <f t="shared" si="0"/>
        <v>0.58254053455302157</v>
      </c>
    </row>
    <row r="14" spans="1:16" x14ac:dyDescent="0.2">
      <c r="A14" s="54" t="s">
        <v>53</v>
      </c>
      <c r="B14" s="54" t="s">
        <v>54</v>
      </c>
      <c r="C14" s="55" t="s">
        <v>44</v>
      </c>
      <c r="D14" s="56">
        <v>300000000</v>
      </c>
      <c r="E14" s="56">
        <v>375000000</v>
      </c>
      <c r="F14" s="56">
        <v>375000000</v>
      </c>
      <c r="G14" s="56">
        <v>0</v>
      </c>
      <c r="H14" s="56">
        <v>0</v>
      </c>
      <c r="I14" s="56">
        <v>0</v>
      </c>
      <c r="J14" s="56">
        <v>217365186.19</v>
      </c>
      <c r="K14" s="56">
        <v>217365186.19</v>
      </c>
      <c r="L14" s="56">
        <v>157634813.81</v>
      </c>
      <c r="M14" s="56">
        <v>157634813.81</v>
      </c>
      <c r="N14" s="57">
        <f t="shared" si="0"/>
        <v>0.57964049650666671</v>
      </c>
    </row>
    <row r="15" spans="1:16" x14ac:dyDescent="0.2">
      <c r="A15" s="54" t="s">
        <v>165</v>
      </c>
      <c r="B15" s="54" t="s">
        <v>166</v>
      </c>
      <c r="C15" s="55" t="s">
        <v>44</v>
      </c>
      <c r="D15" s="56">
        <v>5737947</v>
      </c>
      <c r="E15" s="56">
        <v>5737947</v>
      </c>
      <c r="F15" s="56">
        <v>5737947</v>
      </c>
      <c r="G15" s="56">
        <v>0</v>
      </c>
      <c r="H15" s="56">
        <v>0</v>
      </c>
      <c r="I15" s="56">
        <v>0</v>
      </c>
      <c r="J15" s="56">
        <v>4430100.9800000004</v>
      </c>
      <c r="K15" s="56">
        <v>4430100.9800000004</v>
      </c>
      <c r="L15" s="56">
        <v>1307846.02</v>
      </c>
      <c r="M15" s="56">
        <v>1307846.02</v>
      </c>
      <c r="N15" s="57">
        <f t="shared" si="0"/>
        <v>0.77207073888971101</v>
      </c>
    </row>
    <row r="16" spans="1:16" x14ac:dyDescent="0.2">
      <c r="A16" s="54" t="s">
        <v>55</v>
      </c>
      <c r="B16" s="54" t="s">
        <v>56</v>
      </c>
      <c r="C16" s="55" t="s">
        <v>44</v>
      </c>
      <c r="D16" s="56">
        <v>18755942528</v>
      </c>
      <c r="E16" s="56">
        <v>17954111471</v>
      </c>
      <c r="F16" s="56">
        <v>17954111471</v>
      </c>
      <c r="G16" s="56">
        <v>0</v>
      </c>
      <c r="H16" s="56">
        <v>0</v>
      </c>
      <c r="I16" s="56">
        <v>0</v>
      </c>
      <c r="J16" s="56">
        <v>16360584420.709999</v>
      </c>
      <c r="K16" s="56">
        <v>16360584420.709999</v>
      </c>
      <c r="L16" s="56">
        <v>1593527050.29</v>
      </c>
      <c r="M16" s="56">
        <v>1593527050.29</v>
      </c>
      <c r="N16" s="57">
        <f t="shared" si="0"/>
        <v>0.9112444493360804</v>
      </c>
    </row>
    <row r="17" spans="1:16" x14ac:dyDescent="0.2">
      <c r="A17" s="54" t="s">
        <v>57</v>
      </c>
      <c r="B17" s="54" t="s">
        <v>58</v>
      </c>
      <c r="C17" s="55" t="s">
        <v>44</v>
      </c>
      <c r="D17" s="56">
        <v>6011064685</v>
      </c>
      <c r="E17" s="56">
        <v>5426040065</v>
      </c>
      <c r="F17" s="56">
        <v>5426040065</v>
      </c>
      <c r="G17" s="56">
        <v>0</v>
      </c>
      <c r="H17" s="56">
        <v>0</v>
      </c>
      <c r="I17" s="56">
        <v>0</v>
      </c>
      <c r="J17" s="56">
        <v>4869734156.0799999</v>
      </c>
      <c r="K17" s="56">
        <v>4869734156.0799999</v>
      </c>
      <c r="L17" s="56">
        <v>556305908.91999996</v>
      </c>
      <c r="M17" s="56">
        <v>556305908.91999996</v>
      </c>
      <c r="N17" s="57">
        <f t="shared" si="0"/>
        <v>0.89747478782761259</v>
      </c>
    </row>
    <row r="18" spans="1:16" x14ac:dyDescent="0.2">
      <c r="A18" s="54" t="s">
        <v>59</v>
      </c>
      <c r="B18" s="54" t="s">
        <v>60</v>
      </c>
      <c r="C18" s="55" t="s">
        <v>44</v>
      </c>
      <c r="D18" s="56">
        <v>3899701606</v>
      </c>
      <c r="E18" s="56">
        <v>3821600301</v>
      </c>
      <c r="F18" s="56">
        <v>3821600301</v>
      </c>
      <c r="G18" s="56">
        <v>0</v>
      </c>
      <c r="H18" s="56">
        <v>0</v>
      </c>
      <c r="I18" s="56">
        <v>0</v>
      </c>
      <c r="J18" s="56">
        <v>3538728197.02</v>
      </c>
      <c r="K18" s="56">
        <v>3538728197.02</v>
      </c>
      <c r="L18" s="56">
        <v>282872103.98000002</v>
      </c>
      <c r="M18" s="56">
        <v>282872103.98000002</v>
      </c>
      <c r="N18" s="57">
        <f t="shared" si="0"/>
        <v>0.92598071967233708</v>
      </c>
    </row>
    <row r="19" spans="1:16" x14ac:dyDescent="0.2">
      <c r="A19" s="54" t="s">
        <v>61</v>
      </c>
      <c r="B19" s="54" t="s">
        <v>62</v>
      </c>
      <c r="C19" s="55" t="s">
        <v>44</v>
      </c>
      <c r="D19" s="56">
        <v>2690975958</v>
      </c>
      <c r="E19" s="56">
        <v>2643450552</v>
      </c>
      <c r="F19" s="56">
        <v>2643450552</v>
      </c>
      <c r="G19" s="56">
        <v>0</v>
      </c>
      <c r="H19" s="56">
        <v>0</v>
      </c>
      <c r="I19" s="56">
        <v>0</v>
      </c>
      <c r="J19" s="56">
        <v>2298674190.02</v>
      </c>
      <c r="K19" s="56">
        <v>2298674190.02</v>
      </c>
      <c r="L19" s="56">
        <v>344776361.98000002</v>
      </c>
      <c r="M19" s="56">
        <v>344776361.98000002</v>
      </c>
      <c r="N19" s="57">
        <f t="shared" si="0"/>
        <v>0.86957336435926647</v>
      </c>
    </row>
    <row r="20" spans="1:16" x14ac:dyDescent="0.2">
      <c r="A20" s="54" t="s">
        <v>63</v>
      </c>
      <c r="B20" s="54" t="s">
        <v>64</v>
      </c>
      <c r="C20" s="55" t="s">
        <v>44</v>
      </c>
      <c r="D20" s="56">
        <v>2166189109</v>
      </c>
      <c r="E20" s="56">
        <v>2141189109</v>
      </c>
      <c r="F20" s="56">
        <v>2141189109</v>
      </c>
      <c r="G20" s="56">
        <v>0</v>
      </c>
      <c r="H20" s="56">
        <v>0</v>
      </c>
      <c r="I20" s="56">
        <v>0</v>
      </c>
      <c r="J20" s="56">
        <v>2119620462.48</v>
      </c>
      <c r="K20" s="56">
        <v>2119620462.48</v>
      </c>
      <c r="L20" s="56">
        <v>21568646.52</v>
      </c>
      <c r="M20" s="56">
        <v>21568646.52</v>
      </c>
      <c r="N20" s="57">
        <f t="shared" si="0"/>
        <v>0.98992679047855181</v>
      </c>
    </row>
    <row r="21" spans="1:16" x14ac:dyDescent="0.2">
      <c r="A21" s="54" t="s">
        <v>65</v>
      </c>
      <c r="B21" s="54" t="s">
        <v>66</v>
      </c>
      <c r="C21" s="55" t="s">
        <v>44</v>
      </c>
      <c r="D21" s="56">
        <v>3988011170</v>
      </c>
      <c r="E21" s="56">
        <v>3921831444</v>
      </c>
      <c r="F21" s="56">
        <v>3921831444</v>
      </c>
      <c r="G21" s="56">
        <v>0</v>
      </c>
      <c r="H21" s="56">
        <v>0</v>
      </c>
      <c r="I21" s="56">
        <v>0</v>
      </c>
      <c r="J21" s="56">
        <v>3533827415.1100001</v>
      </c>
      <c r="K21" s="56">
        <v>3533827415.1100001</v>
      </c>
      <c r="L21" s="56">
        <v>388004028.88999999</v>
      </c>
      <c r="M21" s="56">
        <v>388004028.88999999</v>
      </c>
      <c r="N21" s="57">
        <f t="shared" si="0"/>
        <v>0.90106560304023109</v>
      </c>
    </row>
    <row r="22" spans="1:16" x14ac:dyDescent="0.2">
      <c r="A22" s="54" t="s">
        <v>67</v>
      </c>
      <c r="B22" s="54" t="s">
        <v>68</v>
      </c>
      <c r="C22" s="55" t="s">
        <v>44</v>
      </c>
      <c r="D22" s="56">
        <v>2948496666</v>
      </c>
      <c r="E22" s="56">
        <v>2892891938</v>
      </c>
      <c r="F22" s="56">
        <v>2892891938</v>
      </c>
      <c r="G22" s="56">
        <v>0</v>
      </c>
      <c r="H22" s="56">
        <v>0</v>
      </c>
      <c r="I22" s="56">
        <v>0</v>
      </c>
      <c r="J22" s="56">
        <v>2678483088</v>
      </c>
      <c r="K22" s="56">
        <v>2678483088</v>
      </c>
      <c r="L22" s="56">
        <v>214408850</v>
      </c>
      <c r="M22" s="56">
        <v>214408850</v>
      </c>
      <c r="N22" s="57">
        <f t="shared" si="0"/>
        <v>0.92588425195438462</v>
      </c>
    </row>
    <row r="23" spans="1:16" x14ac:dyDescent="0.2">
      <c r="A23" s="54" t="s">
        <v>167</v>
      </c>
      <c r="B23" s="54" t="s">
        <v>70</v>
      </c>
      <c r="C23" s="55" t="s">
        <v>44</v>
      </c>
      <c r="D23" s="56">
        <v>2797291709</v>
      </c>
      <c r="E23" s="56">
        <v>2744538506</v>
      </c>
      <c r="F23" s="56">
        <v>2744538506</v>
      </c>
      <c r="G23" s="56">
        <v>0</v>
      </c>
      <c r="H23" s="56">
        <v>0</v>
      </c>
      <c r="I23" s="56">
        <v>0</v>
      </c>
      <c r="J23" s="56">
        <v>2540711988</v>
      </c>
      <c r="K23" s="56">
        <v>2540711988</v>
      </c>
      <c r="L23" s="56">
        <v>203826518</v>
      </c>
      <c r="M23" s="56">
        <v>203826518</v>
      </c>
      <c r="N23" s="57">
        <f t="shared" si="0"/>
        <v>0.92573377361825948</v>
      </c>
    </row>
    <row r="24" spans="1:16" x14ac:dyDescent="0.2">
      <c r="A24" s="54" t="s">
        <v>168</v>
      </c>
      <c r="B24" s="54" t="s">
        <v>72</v>
      </c>
      <c r="C24" s="55" t="s">
        <v>44</v>
      </c>
      <c r="D24" s="56">
        <v>151204957</v>
      </c>
      <c r="E24" s="56">
        <v>148353432</v>
      </c>
      <c r="F24" s="56">
        <v>148353432</v>
      </c>
      <c r="G24" s="56">
        <v>0</v>
      </c>
      <c r="H24" s="56">
        <v>0</v>
      </c>
      <c r="I24" s="56">
        <v>0</v>
      </c>
      <c r="J24" s="56">
        <v>137771100</v>
      </c>
      <c r="K24" s="56">
        <v>137771100</v>
      </c>
      <c r="L24" s="56">
        <v>10582332</v>
      </c>
      <c r="M24" s="56">
        <v>10582332</v>
      </c>
      <c r="N24" s="57">
        <f t="shared" si="0"/>
        <v>0.9286681011869008</v>
      </c>
    </row>
    <row r="25" spans="1:16" x14ac:dyDescent="0.2">
      <c r="A25" s="54" t="s">
        <v>73</v>
      </c>
      <c r="B25" s="54" t="s">
        <v>74</v>
      </c>
      <c r="C25" s="55" t="s">
        <v>44</v>
      </c>
      <c r="D25" s="56">
        <v>3491194693</v>
      </c>
      <c r="E25" s="56">
        <v>3434620446</v>
      </c>
      <c r="F25" s="56">
        <v>3434620446</v>
      </c>
      <c r="G25" s="56">
        <v>0</v>
      </c>
      <c r="H25" s="56">
        <v>0</v>
      </c>
      <c r="I25" s="56">
        <v>0</v>
      </c>
      <c r="J25" s="56">
        <v>3196069130.2399998</v>
      </c>
      <c r="K25" s="56">
        <v>3196069130.2399998</v>
      </c>
      <c r="L25" s="56">
        <v>238551315.75999999</v>
      </c>
      <c r="M25" s="56">
        <v>238551315.75999999</v>
      </c>
      <c r="N25" s="57">
        <f t="shared" si="0"/>
        <v>0.93054507200706271</v>
      </c>
    </row>
    <row r="26" spans="1:16" x14ac:dyDescent="0.2">
      <c r="A26" s="54" t="s">
        <v>169</v>
      </c>
      <c r="B26" s="54" t="s">
        <v>76</v>
      </c>
      <c r="C26" s="55" t="s">
        <v>44</v>
      </c>
      <c r="D26" s="56">
        <v>1639061736</v>
      </c>
      <c r="E26" s="56">
        <v>1608151210</v>
      </c>
      <c r="F26" s="56">
        <v>1608151210</v>
      </c>
      <c r="G26" s="56">
        <v>0</v>
      </c>
      <c r="H26" s="56">
        <v>0</v>
      </c>
      <c r="I26" s="56">
        <v>0</v>
      </c>
      <c r="J26" s="56">
        <v>1478999240</v>
      </c>
      <c r="K26" s="56">
        <v>1478999240</v>
      </c>
      <c r="L26" s="56">
        <v>129151970</v>
      </c>
      <c r="M26" s="56">
        <v>129151970</v>
      </c>
      <c r="N26" s="57">
        <f t="shared" si="0"/>
        <v>0.91968916281199697</v>
      </c>
    </row>
    <row r="27" spans="1:16" x14ac:dyDescent="0.2">
      <c r="A27" s="54" t="s">
        <v>170</v>
      </c>
      <c r="B27" s="54" t="s">
        <v>78</v>
      </c>
      <c r="C27" s="55" t="s">
        <v>44</v>
      </c>
      <c r="D27" s="56">
        <v>907229744</v>
      </c>
      <c r="E27" s="56">
        <v>890120597</v>
      </c>
      <c r="F27" s="56">
        <v>890120597</v>
      </c>
      <c r="G27" s="56">
        <v>0</v>
      </c>
      <c r="H27" s="56">
        <v>0</v>
      </c>
      <c r="I27" s="56">
        <v>0</v>
      </c>
      <c r="J27" s="56">
        <v>819427866</v>
      </c>
      <c r="K27" s="56">
        <v>819427866</v>
      </c>
      <c r="L27" s="56">
        <v>70692731</v>
      </c>
      <c r="M27" s="56">
        <v>70692731</v>
      </c>
      <c r="N27" s="57">
        <f t="shared" si="0"/>
        <v>0.9205807266585474</v>
      </c>
    </row>
    <row r="28" spans="1:16" x14ac:dyDescent="0.2">
      <c r="A28" s="54" t="s">
        <v>171</v>
      </c>
      <c r="B28" s="54" t="s">
        <v>80</v>
      </c>
      <c r="C28" s="55" t="s">
        <v>44</v>
      </c>
      <c r="D28" s="56">
        <v>453614872</v>
      </c>
      <c r="E28" s="56">
        <v>445060298</v>
      </c>
      <c r="F28" s="56">
        <v>445060298</v>
      </c>
      <c r="G28" s="56">
        <v>0</v>
      </c>
      <c r="H28" s="56">
        <v>0</v>
      </c>
      <c r="I28" s="56">
        <v>0</v>
      </c>
      <c r="J28" s="56">
        <v>411805049</v>
      </c>
      <c r="K28" s="56">
        <v>411805049</v>
      </c>
      <c r="L28" s="56">
        <v>33255249</v>
      </c>
      <c r="M28" s="56">
        <v>33255249</v>
      </c>
      <c r="N28" s="57">
        <f t="shared" si="0"/>
        <v>0.92527922811933228</v>
      </c>
    </row>
    <row r="29" spans="1:16" ht="13.5" thickBot="1" x14ac:dyDescent="0.25">
      <c r="A29" s="54" t="s">
        <v>172</v>
      </c>
      <c r="B29" s="54" t="s">
        <v>82</v>
      </c>
      <c r="C29" s="55" t="s">
        <v>44</v>
      </c>
      <c r="D29" s="56">
        <v>491288341</v>
      </c>
      <c r="E29" s="56">
        <v>491288341</v>
      </c>
      <c r="F29" s="56">
        <v>491288341</v>
      </c>
      <c r="G29" s="56">
        <v>0</v>
      </c>
      <c r="H29" s="56">
        <v>0</v>
      </c>
      <c r="I29" s="56">
        <v>0</v>
      </c>
      <c r="J29" s="56">
        <v>485836975.24000001</v>
      </c>
      <c r="K29" s="56">
        <v>485836975.24000001</v>
      </c>
      <c r="L29" s="56">
        <v>5451365.7599999998</v>
      </c>
      <c r="M29" s="56">
        <v>5451365.7599999998</v>
      </c>
      <c r="N29" s="57">
        <f t="shared" si="0"/>
        <v>0.98890393826789391</v>
      </c>
    </row>
    <row r="30" spans="1:16" ht="13.5" thickBot="1" x14ac:dyDescent="0.25">
      <c r="A30" s="45" t="s">
        <v>83</v>
      </c>
      <c r="B30" s="46" t="s">
        <v>84</v>
      </c>
      <c r="C30" s="47" t="s">
        <v>44</v>
      </c>
      <c r="D30" s="48">
        <v>1046049682</v>
      </c>
      <c r="E30" s="48">
        <v>1268862901</v>
      </c>
      <c r="F30" s="48">
        <v>1268862900.99</v>
      </c>
      <c r="G30" s="48">
        <v>0</v>
      </c>
      <c r="H30" s="48">
        <v>0</v>
      </c>
      <c r="I30" s="48">
        <v>0</v>
      </c>
      <c r="J30" s="48">
        <v>951256736.97000003</v>
      </c>
      <c r="K30" s="48">
        <v>937288609.40999997</v>
      </c>
      <c r="L30" s="48">
        <v>317606164.02999997</v>
      </c>
      <c r="M30" s="48">
        <v>317606164.01999998</v>
      </c>
      <c r="N30" s="49">
        <f t="shared" si="0"/>
        <v>0.74969229238265833</v>
      </c>
    </row>
    <row r="31" spans="1:16" x14ac:dyDescent="0.2">
      <c r="A31" s="54" t="s">
        <v>173</v>
      </c>
      <c r="B31" s="54" t="s">
        <v>174</v>
      </c>
      <c r="C31" s="55" t="s">
        <v>44</v>
      </c>
      <c r="D31" s="56">
        <v>380605917</v>
      </c>
      <c r="E31" s="56">
        <v>380605917</v>
      </c>
      <c r="F31" s="56">
        <v>380605916.99000001</v>
      </c>
      <c r="G31" s="56">
        <v>0</v>
      </c>
      <c r="H31" s="56">
        <v>0</v>
      </c>
      <c r="I31" s="56">
        <v>0</v>
      </c>
      <c r="J31" s="56">
        <v>358515340.43000001</v>
      </c>
      <c r="K31" s="56">
        <v>344917704.91000003</v>
      </c>
      <c r="L31" s="56">
        <v>22090576.57</v>
      </c>
      <c r="M31" s="56">
        <v>22090576.559999999</v>
      </c>
      <c r="N31" s="57">
        <f t="shared" si="0"/>
        <v>0.94195945048852203</v>
      </c>
      <c r="P31" s="76"/>
    </row>
    <row r="32" spans="1:16" x14ac:dyDescent="0.2">
      <c r="A32" s="54" t="s">
        <v>175</v>
      </c>
      <c r="B32" s="54" t="s">
        <v>176</v>
      </c>
      <c r="C32" s="55" t="s">
        <v>44</v>
      </c>
      <c r="D32" s="56">
        <v>380605917</v>
      </c>
      <c r="E32" s="56">
        <v>380605917</v>
      </c>
      <c r="F32" s="56">
        <v>380605916.99000001</v>
      </c>
      <c r="G32" s="56">
        <v>0</v>
      </c>
      <c r="H32" s="56">
        <v>0</v>
      </c>
      <c r="I32" s="56">
        <v>0</v>
      </c>
      <c r="J32" s="56">
        <v>358515340.43000001</v>
      </c>
      <c r="K32" s="56">
        <v>344917704.91000003</v>
      </c>
      <c r="L32" s="56">
        <v>22090576.57</v>
      </c>
      <c r="M32" s="56">
        <v>22090576.559999999</v>
      </c>
      <c r="N32" s="57">
        <f t="shared" si="0"/>
        <v>0.94195945048852203</v>
      </c>
      <c r="P32" s="79"/>
    </row>
    <row r="33" spans="1:16" x14ac:dyDescent="0.2">
      <c r="A33" s="54" t="s">
        <v>99</v>
      </c>
      <c r="B33" s="54" t="s">
        <v>100</v>
      </c>
      <c r="C33" s="55" t="s">
        <v>44</v>
      </c>
      <c r="D33" s="56">
        <v>0</v>
      </c>
      <c r="E33" s="56">
        <v>163913219</v>
      </c>
      <c r="F33" s="56">
        <v>163913219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163913219</v>
      </c>
      <c r="M33" s="56">
        <v>163913219</v>
      </c>
      <c r="N33" s="57">
        <f t="shared" si="0"/>
        <v>0</v>
      </c>
      <c r="P33" s="80"/>
    </row>
    <row r="34" spans="1:16" x14ac:dyDescent="0.2">
      <c r="A34" s="54" t="s">
        <v>177</v>
      </c>
      <c r="B34" s="54" t="s">
        <v>178</v>
      </c>
      <c r="C34" s="55" t="s">
        <v>44</v>
      </c>
      <c r="D34" s="56">
        <v>0</v>
      </c>
      <c r="E34" s="56">
        <v>55000000</v>
      </c>
      <c r="F34" s="56">
        <v>55000000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55000000</v>
      </c>
      <c r="M34" s="56">
        <v>55000000</v>
      </c>
      <c r="N34" s="57">
        <f t="shared" si="0"/>
        <v>0</v>
      </c>
    </row>
    <row r="35" spans="1:16" x14ac:dyDescent="0.2">
      <c r="A35" s="54" t="s">
        <v>103</v>
      </c>
      <c r="B35" s="54" t="s">
        <v>104</v>
      </c>
      <c r="C35" s="55" t="s">
        <v>44</v>
      </c>
      <c r="D35" s="56">
        <v>0</v>
      </c>
      <c r="E35" s="56">
        <v>108913219</v>
      </c>
      <c r="F35" s="56">
        <v>108913219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108913219</v>
      </c>
      <c r="M35" s="56">
        <v>108913219</v>
      </c>
      <c r="N35" s="57">
        <f t="shared" si="0"/>
        <v>0</v>
      </c>
    </row>
    <row r="36" spans="1:16" x14ac:dyDescent="0.2">
      <c r="A36" s="54" t="s">
        <v>105</v>
      </c>
      <c r="B36" s="54" t="s">
        <v>106</v>
      </c>
      <c r="C36" s="55" t="s">
        <v>44</v>
      </c>
      <c r="D36" s="56">
        <v>310000000</v>
      </c>
      <c r="E36" s="56">
        <v>404000000</v>
      </c>
      <c r="F36" s="56">
        <v>404000000</v>
      </c>
      <c r="G36" s="56">
        <v>0</v>
      </c>
      <c r="H36" s="56">
        <v>0</v>
      </c>
      <c r="I36" s="56">
        <v>0</v>
      </c>
      <c r="J36" s="56">
        <v>335615940.86000001</v>
      </c>
      <c r="K36" s="56">
        <v>335245448.81999999</v>
      </c>
      <c r="L36" s="56">
        <v>68384059.140000001</v>
      </c>
      <c r="M36" s="56">
        <v>68384059.140000001</v>
      </c>
      <c r="N36" s="57">
        <f t="shared" si="0"/>
        <v>0.83073252688118815</v>
      </c>
    </row>
    <row r="37" spans="1:16" x14ac:dyDescent="0.2">
      <c r="A37" s="54" t="s">
        <v>107</v>
      </c>
      <c r="B37" s="54" t="s">
        <v>108</v>
      </c>
      <c r="C37" s="55" t="s">
        <v>44</v>
      </c>
      <c r="D37" s="56">
        <v>10000000</v>
      </c>
      <c r="E37" s="56">
        <v>10000000</v>
      </c>
      <c r="F37" s="56">
        <v>10000000</v>
      </c>
      <c r="G37" s="56">
        <v>0</v>
      </c>
      <c r="H37" s="56">
        <v>0</v>
      </c>
      <c r="I37" s="56">
        <v>0</v>
      </c>
      <c r="J37" s="56">
        <v>6818033.8499999996</v>
      </c>
      <c r="K37" s="56">
        <v>6762141.8099999996</v>
      </c>
      <c r="L37" s="56">
        <v>3181966.15</v>
      </c>
      <c r="M37" s="56">
        <v>3181966.15</v>
      </c>
      <c r="N37" s="57">
        <f t="shared" si="0"/>
        <v>0.68180338499999993</v>
      </c>
    </row>
    <row r="38" spans="1:16" x14ac:dyDescent="0.2">
      <c r="A38" s="54" t="s">
        <v>109</v>
      </c>
      <c r="B38" s="54" t="s">
        <v>110</v>
      </c>
      <c r="C38" s="55" t="s">
        <v>44</v>
      </c>
      <c r="D38" s="56">
        <v>300000000</v>
      </c>
      <c r="E38" s="56">
        <v>394000000</v>
      </c>
      <c r="F38" s="56">
        <v>394000000</v>
      </c>
      <c r="G38" s="56">
        <v>0</v>
      </c>
      <c r="H38" s="56">
        <v>0</v>
      </c>
      <c r="I38" s="56">
        <v>0</v>
      </c>
      <c r="J38" s="56">
        <v>328797907.00999999</v>
      </c>
      <c r="K38" s="56">
        <v>328483307.00999999</v>
      </c>
      <c r="L38" s="56">
        <v>65202092.990000002</v>
      </c>
      <c r="M38" s="56">
        <v>65202092.990000002</v>
      </c>
      <c r="N38" s="57">
        <f t="shared" si="0"/>
        <v>0.83451245434010146</v>
      </c>
    </row>
    <row r="39" spans="1:16" x14ac:dyDescent="0.2">
      <c r="A39" s="54" t="s">
        <v>111</v>
      </c>
      <c r="B39" s="54" t="s">
        <v>112</v>
      </c>
      <c r="C39" s="55" t="s">
        <v>44</v>
      </c>
      <c r="D39" s="56">
        <v>337488534</v>
      </c>
      <c r="E39" s="56">
        <v>243488534</v>
      </c>
      <c r="F39" s="56">
        <v>243488534</v>
      </c>
      <c r="G39" s="56">
        <v>0</v>
      </c>
      <c r="H39" s="56">
        <v>0</v>
      </c>
      <c r="I39" s="56">
        <v>0</v>
      </c>
      <c r="J39" s="56">
        <v>243487334</v>
      </c>
      <c r="K39" s="56">
        <v>243487334</v>
      </c>
      <c r="L39" s="56">
        <v>1200</v>
      </c>
      <c r="M39" s="56">
        <v>1200</v>
      </c>
      <c r="N39" s="57">
        <f t="shared" si="0"/>
        <v>0.99999507163651491</v>
      </c>
    </row>
    <row r="40" spans="1:16" x14ac:dyDescent="0.2">
      <c r="A40" s="54" t="s">
        <v>113</v>
      </c>
      <c r="B40" s="54" t="s">
        <v>114</v>
      </c>
      <c r="C40" s="55" t="s">
        <v>44</v>
      </c>
      <c r="D40" s="56">
        <v>337488534</v>
      </c>
      <c r="E40" s="56">
        <v>243488534</v>
      </c>
      <c r="F40" s="56">
        <v>243488534</v>
      </c>
      <c r="G40" s="56">
        <v>0</v>
      </c>
      <c r="H40" s="56">
        <v>0</v>
      </c>
      <c r="I40" s="56">
        <v>0</v>
      </c>
      <c r="J40" s="56">
        <v>243487334</v>
      </c>
      <c r="K40" s="56">
        <v>243487334</v>
      </c>
      <c r="L40" s="56">
        <v>1200</v>
      </c>
      <c r="M40" s="56">
        <v>1200</v>
      </c>
      <c r="N40" s="57">
        <f t="shared" si="0"/>
        <v>0.99999507163651491</v>
      </c>
    </row>
    <row r="41" spans="1:16" x14ac:dyDescent="0.2">
      <c r="A41" s="54" t="s">
        <v>179</v>
      </c>
      <c r="B41" s="54" t="s">
        <v>180</v>
      </c>
      <c r="C41" s="55" t="s">
        <v>44</v>
      </c>
      <c r="D41" s="56">
        <v>0</v>
      </c>
      <c r="E41" s="56">
        <v>58900000</v>
      </c>
      <c r="F41" s="56">
        <v>58900000</v>
      </c>
      <c r="G41" s="56">
        <v>0</v>
      </c>
      <c r="H41" s="56">
        <v>0</v>
      </c>
      <c r="I41" s="56">
        <v>0</v>
      </c>
      <c r="J41" s="56">
        <v>1999999.68</v>
      </c>
      <c r="K41" s="56">
        <v>1999999.68</v>
      </c>
      <c r="L41" s="56">
        <v>56900000.32</v>
      </c>
      <c r="M41" s="56">
        <v>56900000.32</v>
      </c>
      <c r="N41" s="57">
        <f t="shared" si="0"/>
        <v>3.3955851952461799E-2</v>
      </c>
    </row>
    <row r="42" spans="1:16" x14ac:dyDescent="0.2">
      <c r="A42" s="54" t="s">
        <v>181</v>
      </c>
      <c r="B42" s="54" t="s">
        <v>182</v>
      </c>
      <c r="C42" s="55" t="s">
        <v>44</v>
      </c>
      <c r="D42" s="56">
        <v>0</v>
      </c>
      <c r="E42" s="56">
        <v>58900000</v>
      </c>
      <c r="F42" s="56">
        <v>58900000</v>
      </c>
      <c r="G42" s="56">
        <v>0</v>
      </c>
      <c r="H42" s="56">
        <v>0</v>
      </c>
      <c r="I42" s="56">
        <v>0</v>
      </c>
      <c r="J42" s="56">
        <v>1999999.68</v>
      </c>
      <c r="K42" s="56">
        <v>1999999.68</v>
      </c>
      <c r="L42" s="56">
        <v>56900000.32</v>
      </c>
      <c r="M42" s="56">
        <v>56900000.32</v>
      </c>
      <c r="N42" s="57">
        <f t="shared" si="0"/>
        <v>3.3955851952461799E-2</v>
      </c>
    </row>
    <row r="43" spans="1:16" x14ac:dyDescent="0.2">
      <c r="A43" s="54" t="s">
        <v>183</v>
      </c>
      <c r="B43" s="54" t="s">
        <v>184</v>
      </c>
      <c r="C43" s="55" t="s">
        <v>44</v>
      </c>
      <c r="D43" s="56">
        <v>800000</v>
      </c>
      <c r="E43" s="56">
        <v>800000</v>
      </c>
      <c r="F43" s="56">
        <v>800000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800000</v>
      </c>
      <c r="M43" s="56">
        <v>800000</v>
      </c>
      <c r="N43" s="57">
        <f t="shared" si="0"/>
        <v>0</v>
      </c>
    </row>
    <row r="44" spans="1:16" x14ac:dyDescent="0.2">
      <c r="A44" s="54" t="s">
        <v>185</v>
      </c>
      <c r="B44" s="54" t="s">
        <v>186</v>
      </c>
      <c r="C44" s="55" t="s">
        <v>44</v>
      </c>
      <c r="D44" s="56">
        <v>800000</v>
      </c>
      <c r="E44" s="56">
        <v>800000</v>
      </c>
      <c r="F44" s="56">
        <v>800000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800000</v>
      </c>
      <c r="M44" s="56">
        <v>800000</v>
      </c>
      <c r="N44" s="57">
        <f t="shared" si="0"/>
        <v>0</v>
      </c>
    </row>
    <row r="45" spans="1:16" x14ac:dyDescent="0.2">
      <c r="A45" s="54" t="s">
        <v>115</v>
      </c>
      <c r="B45" s="54" t="s">
        <v>116</v>
      </c>
      <c r="C45" s="55" t="s">
        <v>44</v>
      </c>
      <c r="D45" s="56">
        <v>8155231</v>
      </c>
      <c r="E45" s="56">
        <v>8155231</v>
      </c>
      <c r="F45" s="56">
        <v>8155231</v>
      </c>
      <c r="G45" s="56">
        <v>0</v>
      </c>
      <c r="H45" s="56">
        <v>0</v>
      </c>
      <c r="I45" s="56">
        <v>0</v>
      </c>
      <c r="J45" s="56">
        <v>7458560</v>
      </c>
      <c r="K45" s="56">
        <v>7458560</v>
      </c>
      <c r="L45" s="56">
        <v>696671</v>
      </c>
      <c r="M45" s="56">
        <v>696671</v>
      </c>
      <c r="N45" s="57">
        <f t="shared" si="0"/>
        <v>0.91457372574731477</v>
      </c>
    </row>
    <row r="46" spans="1:16" x14ac:dyDescent="0.2">
      <c r="A46" s="54" t="s">
        <v>117</v>
      </c>
      <c r="B46" s="54" t="s">
        <v>118</v>
      </c>
      <c r="C46" s="55" t="s">
        <v>44</v>
      </c>
      <c r="D46" s="56">
        <v>8155231</v>
      </c>
      <c r="E46" s="56">
        <v>8155231</v>
      </c>
      <c r="F46" s="56">
        <v>8155231</v>
      </c>
      <c r="G46" s="56">
        <v>0</v>
      </c>
      <c r="H46" s="56">
        <v>0</v>
      </c>
      <c r="I46" s="56">
        <v>0</v>
      </c>
      <c r="J46" s="56">
        <v>7458560</v>
      </c>
      <c r="K46" s="56">
        <v>7458560</v>
      </c>
      <c r="L46" s="56">
        <v>696671</v>
      </c>
      <c r="M46" s="56">
        <v>696671</v>
      </c>
      <c r="N46" s="57">
        <f t="shared" si="0"/>
        <v>0.91457372574731477</v>
      </c>
    </row>
    <row r="47" spans="1:16" x14ac:dyDescent="0.2">
      <c r="A47" s="54" t="s">
        <v>119</v>
      </c>
      <c r="B47" s="54" t="s">
        <v>120</v>
      </c>
      <c r="C47" s="55" t="s">
        <v>44</v>
      </c>
      <c r="D47" s="56">
        <v>9000000</v>
      </c>
      <c r="E47" s="56">
        <v>9000000</v>
      </c>
      <c r="F47" s="56">
        <v>9000000</v>
      </c>
      <c r="G47" s="56">
        <v>0</v>
      </c>
      <c r="H47" s="56">
        <v>0</v>
      </c>
      <c r="I47" s="56">
        <v>0</v>
      </c>
      <c r="J47" s="56">
        <v>4179562</v>
      </c>
      <c r="K47" s="56">
        <v>4179562</v>
      </c>
      <c r="L47" s="56">
        <v>4820438</v>
      </c>
      <c r="M47" s="56">
        <v>4820438</v>
      </c>
      <c r="N47" s="57">
        <f t="shared" si="0"/>
        <v>0.4643957777777778</v>
      </c>
    </row>
    <row r="48" spans="1:16" ht="13.5" thickBot="1" x14ac:dyDescent="0.25">
      <c r="A48" s="54" t="s">
        <v>121</v>
      </c>
      <c r="B48" s="54" t="s">
        <v>122</v>
      </c>
      <c r="C48" s="55" t="s">
        <v>44</v>
      </c>
      <c r="D48" s="56">
        <v>9000000</v>
      </c>
      <c r="E48" s="56">
        <v>9000000</v>
      </c>
      <c r="F48" s="56">
        <v>9000000</v>
      </c>
      <c r="G48" s="56">
        <v>0</v>
      </c>
      <c r="H48" s="56">
        <v>0</v>
      </c>
      <c r="I48" s="56">
        <v>0</v>
      </c>
      <c r="J48" s="56">
        <v>4179562</v>
      </c>
      <c r="K48" s="56">
        <v>4179562</v>
      </c>
      <c r="L48" s="56">
        <v>4820438</v>
      </c>
      <c r="M48" s="56">
        <v>4820438</v>
      </c>
      <c r="N48" s="57">
        <f t="shared" si="0"/>
        <v>0.4643957777777778</v>
      </c>
    </row>
    <row r="49" spans="1:14" ht="13.5" thickBot="1" x14ac:dyDescent="0.25">
      <c r="A49" s="45" t="s">
        <v>123</v>
      </c>
      <c r="B49" s="46" t="s">
        <v>124</v>
      </c>
      <c r="C49" s="47" t="s">
        <v>44</v>
      </c>
      <c r="D49" s="48">
        <v>175000000</v>
      </c>
      <c r="E49" s="48">
        <v>705959781</v>
      </c>
      <c r="F49" s="48">
        <v>705959781</v>
      </c>
      <c r="G49" s="48">
        <v>0</v>
      </c>
      <c r="H49" s="48">
        <v>0</v>
      </c>
      <c r="I49" s="48">
        <v>0</v>
      </c>
      <c r="J49" s="48">
        <v>494230798.70999998</v>
      </c>
      <c r="K49" s="48">
        <v>489122313.50999999</v>
      </c>
      <c r="L49" s="48">
        <v>211728982.28999999</v>
      </c>
      <c r="M49" s="48">
        <v>211728982.28999999</v>
      </c>
      <c r="N49" s="49">
        <f t="shared" si="0"/>
        <v>0.70008350618772708</v>
      </c>
    </row>
    <row r="50" spans="1:14" x14ac:dyDescent="0.2">
      <c r="A50" s="54" t="s">
        <v>125</v>
      </c>
      <c r="B50" s="54" t="s">
        <v>126</v>
      </c>
      <c r="C50" s="55" t="s">
        <v>44</v>
      </c>
      <c r="D50" s="56">
        <v>175000000</v>
      </c>
      <c r="E50" s="56">
        <v>627650781</v>
      </c>
      <c r="F50" s="56">
        <v>627650781</v>
      </c>
      <c r="G50" s="56">
        <v>0</v>
      </c>
      <c r="H50" s="56">
        <v>0</v>
      </c>
      <c r="I50" s="56">
        <v>0</v>
      </c>
      <c r="J50" s="56">
        <v>494230798.70999998</v>
      </c>
      <c r="K50" s="56">
        <v>489122313.50999999</v>
      </c>
      <c r="L50" s="56">
        <v>133419982.29000001</v>
      </c>
      <c r="M50" s="56">
        <v>133419982.29000001</v>
      </c>
      <c r="N50" s="57">
        <f t="shared" si="0"/>
        <v>0.78742959249181588</v>
      </c>
    </row>
    <row r="51" spans="1:14" x14ac:dyDescent="0.2">
      <c r="A51" s="54" t="s">
        <v>127</v>
      </c>
      <c r="B51" s="54" t="s">
        <v>128</v>
      </c>
      <c r="C51" s="55" t="s">
        <v>44</v>
      </c>
      <c r="D51" s="56">
        <v>175000000</v>
      </c>
      <c r="E51" s="56">
        <v>175000000</v>
      </c>
      <c r="F51" s="56">
        <v>175000000</v>
      </c>
      <c r="G51" s="56">
        <v>0</v>
      </c>
      <c r="H51" s="56">
        <v>0</v>
      </c>
      <c r="I51" s="56">
        <v>0</v>
      </c>
      <c r="J51" s="56">
        <v>170802198.71000001</v>
      </c>
      <c r="K51" s="56">
        <v>165693713.50999999</v>
      </c>
      <c r="L51" s="56">
        <v>4197801.29</v>
      </c>
      <c r="M51" s="56">
        <v>4197801.29</v>
      </c>
      <c r="N51" s="57">
        <f t="shared" si="0"/>
        <v>0.97601256405714287</v>
      </c>
    </row>
    <row r="52" spans="1:14" x14ac:dyDescent="0.2">
      <c r="A52" s="54" t="s">
        <v>187</v>
      </c>
      <c r="B52" s="54" t="s">
        <v>188</v>
      </c>
      <c r="C52" s="55" t="s">
        <v>44</v>
      </c>
      <c r="D52" s="56">
        <v>0</v>
      </c>
      <c r="E52" s="56">
        <v>452650781</v>
      </c>
      <c r="F52" s="56">
        <v>452650781</v>
      </c>
      <c r="G52" s="56">
        <v>0</v>
      </c>
      <c r="H52" s="56">
        <v>0</v>
      </c>
      <c r="I52" s="56">
        <v>0</v>
      </c>
      <c r="J52" s="56">
        <v>323428600</v>
      </c>
      <c r="K52" s="56">
        <v>323428600</v>
      </c>
      <c r="L52" s="56">
        <v>129222181</v>
      </c>
      <c r="M52" s="56">
        <v>129222181</v>
      </c>
      <c r="N52" s="57">
        <f t="shared" si="0"/>
        <v>0.7145212459050192</v>
      </c>
    </row>
    <row r="53" spans="1:14" x14ac:dyDescent="0.2">
      <c r="A53" s="54" t="s">
        <v>189</v>
      </c>
      <c r="B53" s="54" t="s">
        <v>190</v>
      </c>
      <c r="C53" s="55" t="s">
        <v>44</v>
      </c>
      <c r="D53" s="56">
        <v>0</v>
      </c>
      <c r="E53" s="56">
        <v>78309000</v>
      </c>
      <c r="F53" s="56">
        <v>78309000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78309000</v>
      </c>
      <c r="M53" s="56">
        <v>78309000</v>
      </c>
      <c r="N53" s="57">
        <f t="shared" si="0"/>
        <v>0</v>
      </c>
    </row>
    <row r="54" spans="1:14" ht="13.5" thickBot="1" x14ac:dyDescent="0.25">
      <c r="A54" s="54" t="s">
        <v>191</v>
      </c>
      <c r="B54" s="54" t="s">
        <v>192</v>
      </c>
      <c r="C54" s="55" t="s">
        <v>44</v>
      </c>
      <c r="D54" s="56">
        <v>0</v>
      </c>
      <c r="E54" s="56">
        <v>78309000</v>
      </c>
      <c r="F54" s="56">
        <v>78309000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78309000</v>
      </c>
      <c r="M54" s="56">
        <v>78309000</v>
      </c>
      <c r="N54" s="57">
        <f t="shared" si="0"/>
        <v>0</v>
      </c>
    </row>
    <row r="55" spans="1:14" ht="13.5" thickBot="1" x14ac:dyDescent="0.25">
      <c r="A55" s="45" t="s">
        <v>193</v>
      </c>
      <c r="B55" s="46" t="s">
        <v>194</v>
      </c>
      <c r="C55" s="47" t="s">
        <v>195</v>
      </c>
      <c r="D55" s="48">
        <v>0</v>
      </c>
      <c r="E55" s="48">
        <v>31527000</v>
      </c>
      <c r="F55" s="48">
        <v>31527000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31527000</v>
      </c>
      <c r="M55" s="48">
        <v>31527000</v>
      </c>
      <c r="N55" s="49">
        <f>+J55/E55</f>
        <v>0</v>
      </c>
    </row>
    <row r="56" spans="1:14" x14ac:dyDescent="0.2">
      <c r="A56" s="54" t="s">
        <v>196</v>
      </c>
      <c r="B56" s="54" t="s">
        <v>197</v>
      </c>
      <c r="C56" s="55" t="s">
        <v>195</v>
      </c>
      <c r="D56" s="56">
        <v>0</v>
      </c>
      <c r="E56" s="56">
        <v>31527000</v>
      </c>
      <c r="F56" s="56">
        <v>31527000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31527000</v>
      </c>
      <c r="M56" s="56">
        <v>31527000</v>
      </c>
      <c r="N56" s="57">
        <f>+J56/E56</f>
        <v>0</v>
      </c>
    </row>
    <row r="57" spans="1:14" ht="13.5" thickBot="1" x14ac:dyDescent="0.25">
      <c r="A57" s="54" t="s">
        <v>198</v>
      </c>
      <c r="B57" s="54" t="s">
        <v>199</v>
      </c>
      <c r="C57" s="55" t="s">
        <v>195</v>
      </c>
      <c r="D57" s="56">
        <v>0</v>
      </c>
      <c r="E57" s="56">
        <v>31527000</v>
      </c>
      <c r="F57" s="56">
        <v>31527000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31527000</v>
      </c>
      <c r="M57" s="56">
        <v>31527000</v>
      </c>
      <c r="N57" s="57">
        <f>+J57/E57</f>
        <v>0</v>
      </c>
    </row>
    <row r="58" spans="1:14" ht="13.5" thickBot="1" x14ac:dyDescent="0.25">
      <c r="A58" s="45" t="s">
        <v>131</v>
      </c>
      <c r="B58" s="46" t="s">
        <v>132</v>
      </c>
      <c r="C58" s="47" t="s">
        <v>44</v>
      </c>
      <c r="D58" s="48">
        <v>1315189876</v>
      </c>
      <c r="E58" s="48">
        <v>1495810327</v>
      </c>
      <c r="F58" s="48">
        <v>1495810327</v>
      </c>
      <c r="G58" s="48">
        <v>0</v>
      </c>
      <c r="H58" s="48">
        <v>0</v>
      </c>
      <c r="I58" s="48">
        <v>0</v>
      </c>
      <c r="J58" s="48">
        <v>1173946221.1199999</v>
      </c>
      <c r="K58" s="48">
        <v>1173946221.1199999</v>
      </c>
      <c r="L58" s="48">
        <v>321864105.88</v>
      </c>
      <c r="M58" s="48">
        <v>321864105.88</v>
      </c>
      <c r="N58" s="49">
        <f t="shared" si="0"/>
        <v>0.78482291499783174</v>
      </c>
    </row>
    <row r="59" spans="1:14" x14ac:dyDescent="0.2">
      <c r="A59" s="54" t="s">
        <v>133</v>
      </c>
      <c r="B59" s="54" t="s">
        <v>134</v>
      </c>
      <c r="C59" s="55" t="s">
        <v>44</v>
      </c>
      <c r="D59" s="56">
        <v>550386044</v>
      </c>
      <c r="E59" s="56">
        <v>540006495</v>
      </c>
      <c r="F59" s="56">
        <v>540006495</v>
      </c>
      <c r="G59" s="56">
        <v>0</v>
      </c>
      <c r="H59" s="56">
        <v>0</v>
      </c>
      <c r="I59" s="56">
        <v>0</v>
      </c>
      <c r="J59" s="56">
        <v>451088253.76999998</v>
      </c>
      <c r="K59" s="56">
        <v>451088253.76999998</v>
      </c>
      <c r="L59" s="56">
        <v>88918241.230000004</v>
      </c>
      <c r="M59" s="56">
        <v>88918241.230000004</v>
      </c>
      <c r="N59" s="57">
        <f t="shared" si="0"/>
        <v>0.83533857082589347</v>
      </c>
    </row>
    <row r="60" spans="1:14" x14ac:dyDescent="0.2">
      <c r="A60" s="54" t="s">
        <v>200</v>
      </c>
      <c r="B60" s="54" t="s">
        <v>136</v>
      </c>
      <c r="C60" s="55" t="s">
        <v>44</v>
      </c>
      <c r="D60" s="56">
        <v>474783566</v>
      </c>
      <c r="E60" s="56">
        <v>465829779</v>
      </c>
      <c r="F60" s="56">
        <v>465829779</v>
      </c>
      <c r="G60" s="56">
        <v>0</v>
      </c>
      <c r="H60" s="56">
        <v>0</v>
      </c>
      <c r="I60" s="56">
        <v>0</v>
      </c>
      <c r="J60" s="56">
        <v>388202780.02999997</v>
      </c>
      <c r="K60" s="56">
        <v>388202780.02999997</v>
      </c>
      <c r="L60" s="56">
        <v>77626998.969999999</v>
      </c>
      <c r="M60" s="56">
        <v>77626998.969999999</v>
      </c>
      <c r="N60" s="57">
        <f t="shared" si="0"/>
        <v>0.83335758581891772</v>
      </c>
    </row>
    <row r="61" spans="1:14" x14ac:dyDescent="0.2">
      <c r="A61" s="54" t="s">
        <v>201</v>
      </c>
      <c r="B61" s="54" t="s">
        <v>138</v>
      </c>
      <c r="C61" s="55" t="s">
        <v>44</v>
      </c>
      <c r="D61" s="56">
        <v>75602478</v>
      </c>
      <c r="E61" s="56">
        <v>74176716</v>
      </c>
      <c r="F61" s="56">
        <v>74176716</v>
      </c>
      <c r="G61" s="56">
        <v>0</v>
      </c>
      <c r="H61" s="56">
        <v>0</v>
      </c>
      <c r="I61" s="56">
        <v>0</v>
      </c>
      <c r="J61" s="56">
        <v>62885473.740000002</v>
      </c>
      <c r="K61" s="56">
        <v>62885473.740000002</v>
      </c>
      <c r="L61" s="56">
        <v>11291242.26</v>
      </c>
      <c r="M61" s="56">
        <v>11291242.26</v>
      </c>
      <c r="N61" s="57">
        <f t="shared" si="0"/>
        <v>0.84777915673700088</v>
      </c>
    </row>
    <row r="62" spans="1:14" x14ac:dyDescent="0.2">
      <c r="A62" s="54" t="s">
        <v>139</v>
      </c>
      <c r="B62" s="54" t="s">
        <v>140</v>
      </c>
      <c r="C62" s="55" t="s">
        <v>44</v>
      </c>
      <c r="D62" s="56">
        <v>739803832</v>
      </c>
      <c r="E62" s="56">
        <v>905803832</v>
      </c>
      <c r="F62" s="56">
        <v>905803832</v>
      </c>
      <c r="G62" s="56">
        <v>0</v>
      </c>
      <c r="H62" s="56">
        <v>0</v>
      </c>
      <c r="I62" s="56">
        <v>0</v>
      </c>
      <c r="J62" s="56">
        <v>695835676.53999996</v>
      </c>
      <c r="K62" s="56">
        <v>695835676.53999996</v>
      </c>
      <c r="L62" s="56">
        <v>209968155.46000001</v>
      </c>
      <c r="M62" s="56">
        <v>209968155.46000001</v>
      </c>
      <c r="N62" s="57">
        <f t="shared" si="0"/>
        <v>0.76819687879174259</v>
      </c>
    </row>
    <row r="63" spans="1:14" x14ac:dyDescent="0.2">
      <c r="A63" s="54" t="s">
        <v>141</v>
      </c>
      <c r="B63" s="54" t="s">
        <v>142</v>
      </c>
      <c r="C63" s="55" t="s">
        <v>44</v>
      </c>
      <c r="D63" s="56">
        <v>517993572</v>
      </c>
      <c r="E63" s="56">
        <v>683993572</v>
      </c>
      <c r="F63" s="56">
        <v>683993572</v>
      </c>
      <c r="G63" s="56">
        <v>0</v>
      </c>
      <c r="H63" s="56">
        <v>0</v>
      </c>
      <c r="I63" s="56">
        <v>0</v>
      </c>
      <c r="J63" s="56">
        <v>478838107.88999999</v>
      </c>
      <c r="K63" s="56">
        <v>478838107.88999999</v>
      </c>
      <c r="L63" s="56">
        <v>205155464.11000001</v>
      </c>
      <c r="M63" s="56">
        <v>205155464.11000001</v>
      </c>
      <c r="N63" s="57">
        <f t="shared" si="0"/>
        <v>0.70006229223744809</v>
      </c>
    </row>
    <row r="64" spans="1:14" x14ac:dyDescent="0.2">
      <c r="A64" s="54" t="s">
        <v>143</v>
      </c>
      <c r="B64" s="54" t="s">
        <v>144</v>
      </c>
      <c r="C64" s="55" t="s">
        <v>44</v>
      </c>
      <c r="D64" s="56">
        <v>221810260</v>
      </c>
      <c r="E64" s="56">
        <v>221810260</v>
      </c>
      <c r="F64" s="56">
        <v>221810260</v>
      </c>
      <c r="G64" s="56">
        <v>0</v>
      </c>
      <c r="H64" s="56">
        <v>0</v>
      </c>
      <c r="I64" s="56">
        <v>0</v>
      </c>
      <c r="J64" s="56">
        <v>216997568.65000001</v>
      </c>
      <c r="K64" s="56">
        <v>216997568.65000001</v>
      </c>
      <c r="L64" s="56">
        <v>4812691.3499999996</v>
      </c>
      <c r="M64" s="56">
        <v>4812691.3499999996</v>
      </c>
      <c r="N64" s="57">
        <f t="shared" si="0"/>
        <v>0.97830266575585823</v>
      </c>
    </row>
    <row r="65" spans="1:14" x14ac:dyDescent="0.2">
      <c r="A65" s="54" t="s">
        <v>145</v>
      </c>
      <c r="B65" s="54" t="s">
        <v>146</v>
      </c>
      <c r="C65" s="55" t="s">
        <v>44</v>
      </c>
      <c r="D65" s="56">
        <v>25000000</v>
      </c>
      <c r="E65" s="56">
        <v>50000000</v>
      </c>
      <c r="F65" s="56">
        <v>50000000</v>
      </c>
      <c r="G65" s="56">
        <v>0</v>
      </c>
      <c r="H65" s="56">
        <v>0</v>
      </c>
      <c r="I65" s="56">
        <v>0</v>
      </c>
      <c r="J65" s="56">
        <v>27022290.809999999</v>
      </c>
      <c r="K65" s="56">
        <v>27022290.809999999</v>
      </c>
      <c r="L65" s="56">
        <v>22977709.190000001</v>
      </c>
      <c r="M65" s="56">
        <v>22977709.190000001</v>
      </c>
      <c r="N65" s="57">
        <f t="shared" si="0"/>
        <v>0.54044581619999998</v>
      </c>
    </row>
    <row r="66" spans="1:14" x14ac:dyDescent="0.2">
      <c r="A66" s="54" t="s">
        <v>147</v>
      </c>
      <c r="B66" s="54" t="s">
        <v>148</v>
      </c>
      <c r="C66" s="55" t="s">
        <v>44</v>
      </c>
      <c r="D66" s="56">
        <v>25000000</v>
      </c>
      <c r="E66" s="56">
        <v>25000000</v>
      </c>
      <c r="F66" s="56">
        <v>25000000</v>
      </c>
      <c r="G66" s="56">
        <v>0</v>
      </c>
      <c r="H66" s="56">
        <v>0</v>
      </c>
      <c r="I66" s="56">
        <v>0</v>
      </c>
      <c r="J66" s="56">
        <v>14537408.810000001</v>
      </c>
      <c r="K66" s="56">
        <v>14537408.810000001</v>
      </c>
      <c r="L66" s="56">
        <v>10462591.189999999</v>
      </c>
      <c r="M66" s="56">
        <v>10462591.189999999</v>
      </c>
      <c r="N66" s="57">
        <f t="shared" si="0"/>
        <v>0.58149635239999997</v>
      </c>
    </row>
    <row r="67" spans="1:14" x14ac:dyDescent="0.2">
      <c r="A67" s="54" t="s">
        <v>149</v>
      </c>
      <c r="B67" s="54" t="s">
        <v>150</v>
      </c>
      <c r="C67" s="55" t="s">
        <v>44</v>
      </c>
      <c r="D67" s="56">
        <v>0</v>
      </c>
      <c r="E67" s="56">
        <v>25000000</v>
      </c>
      <c r="F67" s="56">
        <v>25000000</v>
      </c>
      <c r="G67" s="56">
        <v>0</v>
      </c>
      <c r="H67" s="56">
        <v>0</v>
      </c>
      <c r="I67" s="56">
        <v>0</v>
      </c>
      <c r="J67" s="56">
        <v>12484882</v>
      </c>
      <c r="K67" s="56">
        <v>12484882</v>
      </c>
      <c r="L67" s="56">
        <v>12515118</v>
      </c>
      <c r="M67" s="56">
        <v>12515118</v>
      </c>
      <c r="N67" s="57">
        <f t="shared" si="0"/>
        <v>0.49939528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6E8F-7FBE-4A04-AF15-470D5B853196}">
  <dimension ref="A1:N60"/>
  <sheetViews>
    <sheetView view="pageBreakPreview" zoomScale="60" zoomScaleNormal="85" workbookViewId="0">
      <selection activeCell="B6" sqref="B6"/>
    </sheetView>
  </sheetViews>
  <sheetFormatPr baseColWidth="10" defaultColWidth="9.140625" defaultRowHeight="12.75" x14ac:dyDescent="0.2"/>
  <cols>
    <col min="1" max="1" width="16" style="19" bestFit="1" customWidth="1"/>
    <col min="2" max="2" width="171.85546875" style="19" bestFit="1" customWidth="1"/>
    <col min="3" max="3" width="9" style="19" customWidth="1"/>
    <col min="4" max="6" width="15.28515625" style="19" bestFit="1" customWidth="1"/>
    <col min="7" max="7" width="12.7109375" style="19" bestFit="1" customWidth="1"/>
    <col min="8" max="8" width="18.140625" style="19" customWidth="1"/>
    <col min="9" max="9" width="14.140625" style="19" customWidth="1"/>
    <col min="10" max="13" width="15.28515625" style="19" bestFit="1" customWidth="1"/>
    <col min="14" max="14" width="13" style="19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1669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18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8243400000</v>
      </c>
      <c r="E7" s="43">
        <v>8243400000</v>
      </c>
      <c r="F7" s="43">
        <v>8243400000</v>
      </c>
      <c r="G7" s="43">
        <v>0</v>
      </c>
      <c r="H7" s="43">
        <v>0</v>
      </c>
      <c r="I7" s="43">
        <v>0</v>
      </c>
      <c r="J7" s="43">
        <v>6193642493.1800003</v>
      </c>
      <c r="K7" s="43">
        <v>6193172493.1800003</v>
      </c>
      <c r="L7" s="43">
        <v>2049757506.8199999</v>
      </c>
      <c r="M7" s="43">
        <v>2049757506.8199999</v>
      </c>
      <c r="N7" s="44">
        <f>+J7/E7</f>
        <v>0.75134562112477865</v>
      </c>
    </row>
    <row r="8" spans="1:14" ht="13.5" thickBot="1" x14ac:dyDescent="0.25">
      <c r="A8" s="45" t="s">
        <v>83</v>
      </c>
      <c r="B8" s="46" t="s">
        <v>84</v>
      </c>
      <c r="C8" s="47" t="s">
        <v>44</v>
      </c>
      <c r="D8" s="48">
        <v>1395000000</v>
      </c>
      <c r="E8" s="48">
        <v>1221000000</v>
      </c>
      <c r="F8" s="48">
        <v>1221000000</v>
      </c>
      <c r="G8" s="48">
        <v>0</v>
      </c>
      <c r="H8" s="48">
        <v>0</v>
      </c>
      <c r="I8" s="48">
        <v>0</v>
      </c>
      <c r="J8" s="48">
        <v>714664120.54999995</v>
      </c>
      <c r="K8" s="48">
        <v>714659120.54999995</v>
      </c>
      <c r="L8" s="48">
        <v>506335879.44999999</v>
      </c>
      <c r="M8" s="48">
        <v>506335879.44999999</v>
      </c>
      <c r="N8" s="49">
        <f t="shared" ref="N8:N60" si="0">+J8/E8</f>
        <v>0.58531050004094998</v>
      </c>
    </row>
    <row r="9" spans="1:14" x14ac:dyDescent="0.2">
      <c r="A9" s="54" t="s">
        <v>173</v>
      </c>
      <c r="B9" s="54" t="s">
        <v>174</v>
      </c>
      <c r="C9" s="55" t="s">
        <v>44</v>
      </c>
      <c r="D9" s="56">
        <v>461951640</v>
      </c>
      <c r="E9" s="56">
        <v>700951640</v>
      </c>
      <c r="F9" s="56">
        <v>700951640</v>
      </c>
      <c r="G9" s="56">
        <v>0</v>
      </c>
      <c r="H9" s="56">
        <v>0</v>
      </c>
      <c r="I9" s="56">
        <v>0</v>
      </c>
      <c r="J9" s="56">
        <v>492366977.73000002</v>
      </c>
      <c r="K9" s="56">
        <v>492366977.73000002</v>
      </c>
      <c r="L9" s="56">
        <v>208584662.27000001</v>
      </c>
      <c r="M9" s="56">
        <v>208584662.27000001</v>
      </c>
      <c r="N9" s="57">
        <f t="shared" si="0"/>
        <v>0.70242645802212544</v>
      </c>
    </row>
    <row r="10" spans="1:14" x14ac:dyDescent="0.2">
      <c r="A10" s="54" t="s">
        <v>202</v>
      </c>
      <c r="B10" s="54" t="s">
        <v>203</v>
      </c>
      <c r="C10" s="55" t="s">
        <v>44</v>
      </c>
      <c r="D10" s="56">
        <v>261951640</v>
      </c>
      <c r="E10" s="56">
        <v>261951640</v>
      </c>
      <c r="F10" s="56">
        <v>261951640</v>
      </c>
      <c r="G10" s="56">
        <v>0</v>
      </c>
      <c r="H10" s="56">
        <v>0</v>
      </c>
      <c r="I10" s="56">
        <v>0</v>
      </c>
      <c r="J10" s="56">
        <v>210542843.77000001</v>
      </c>
      <c r="K10" s="56">
        <v>210542843.77000001</v>
      </c>
      <c r="L10" s="56">
        <v>51408796.229999997</v>
      </c>
      <c r="M10" s="56">
        <v>51408796.229999997</v>
      </c>
      <c r="N10" s="57">
        <f t="shared" si="0"/>
        <v>0.8037469960867587</v>
      </c>
    </row>
    <row r="11" spans="1:14" x14ac:dyDescent="0.2">
      <c r="A11" s="54" t="s">
        <v>204</v>
      </c>
      <c r="B11" s="54" t="s">
        <v>205</v>
      </c>
      <c r="C11" s="55" t="s">
        <v>44</v>
      </c>
      <c r="D11" s="56">
        <v>200000000</v>
      </c>
      <c r="E11" s="56">
        <v>439000000</v>
      </c>
      <c r="F11" s="56">
        <v>439000000</v>
      </c>
      <c r="G11" s="56">
        <v>0</v>
      </c>
      <c r="H11" s="56">
        <v>0</v>
      </c>
      <c r="I11" s="56">
        <v>0</v>
      </c>
      <c r="J11" s="56">
        <v>281824133.95999998</v>
      </c>
      <c r="K11" s="56">
        <v>281824133.95999998</v>
      </c>
      <c r="L11" s="56">
        <v>157175866.03999999</v>
      </c>
      <c r="M11" s="56">
        <v>157175866.03999999</v>
      </c>
      <c r="N11" s="57">
        <f t="shared" si="0"/>
        <v>0.64196841448747144</v>
      </c>
    </row>
    <row r="12" spans="1:14" x14ac:dyDescent="0.2">
      <c r="A12" s="54" t="s">
        <v>85</v>
      </c>
      <c r="B12" s="54" t="s">
        <v>86</v>
      </c>
      <c r="C12" s="55" t="s">
        <v>44</v>
      </c>
      <c r="D12" s="56">
        <v>59000000</v>
      </c>
      <c r="E12" s="56">
        <v>38000000</v>
      </c>
      <c r="F12" s="56">
        <v>38000000</v>
      </c>
      <c r="G12" s="56">
        <v>0</v>
      </c>
      <c r="H12" s="56">
        <v>0</v>
      </c>
      <c r="I12" s="56">
        <v>0</v>
      </c>
      <c r="J12" s="56">
        <v>1111244.03</v>
      </c>
      <c r="K12" s="56">
        <v>1111244.03</v>
      </c>
      <c r="L12" s="56">
        <v>36888755.969999999</v>
      </c>
      <c r="M12" s="56">
        <v>36888755.969999999</v>
      </c>
      <c r="N12" s="57">
        <f t="shared" si="0"/>
        <v>2.9243263947368422E-2</v>
      </c>
    </row>
    <row r="13" spans="1:14" x14ac:dyDescent="0.2">
      <c r="A13" s="54" t="s">
        <v>206</v>
      </c>
      <c r="B13" s="54" t="s">
        <v>207</v>
      </c>
      <c r="C13" s="55" t="s">
        <v>44</v>
      </c>
      <c r="D13" s="56">
        <v>15000000</v>
      </c>
      <c r="E13" s="56">
        <v>15000000</v>
      </c>
      <c r="F13" s="56">
        <v>15000000</v>
      </c>
      <c r="G13" s="56">
        <v>0</v>
      </c>
      <c r="H13" s="56">
        <v>0</v>
      </c>
      <c r="I13" s="56">
        <v>0</v>
      </c>
      <c r="J13" s="56">
        <v>1111244.03</v>
      </c>
      <c r="K13" s="56">
        <v>1111244.03</v>
      </c>
      <c r="L13" s="56">
        <v>13888755.970000001</v>
      </c>
      <c r="M13" s="56">
        <v>13888755.970000001</v>
      </c>
      <c r="N13" s="57">
        <f t="shared" si="0"/>
        <v>7.4082935333333336E-2</v>
      </c>
    </row>
    <row r="14" spans="1:14" x14ac:dyDescent="0.2">
      <c r="A14" s="54" t="s">
        <v>91</v>
      </c>
      <c r="B14" s="54" t="s">
        <v>92</v>
      </c>
      <c r="C14" s="55" t="s">
        <v>44</v>
      </c>
      <c r="D14" s="56">
        <v>40000000</v>
      </c>
      <c r="E14" s="56">
        <v>19000000</v>
      </c>
      <c r="F14" s="56">
        <v>19000000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19000000</v>
      </c>
      <c r="M14" s="56">
        <v>19000000</v>
      </c>
      <c r="N14" s="57">
        <f t="shared" si="0"/>
        <v>0</v>
      </c>
    </row>
    <row r="15" spans="1:14" x14ac:dyDescent="0.2">
      <c r="A15" s="54" t="s">
        <v>93</v>
      </c>
      <c r="B15" s="54" t="s">
        <v>94</v>
      </c>
      <c r="C15" s="55" t="s">
        <v>44</v>
      </c>
      <c r="D15" s="56">
        <v>4000000</v>
      </c>
      <c r="E15" s="56">
        <v>4000000</v>
      </c>
      <c r="F15" s="56">
        <v>4000000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4000000</v>
      </c>
      <c r="M15" s="56">
        <v>4000000</v>
      </c>
      <c r="N15" s="57">
        <f t="shared" si="0"/>
        <v>0</v>
      </c>
    </row>
    <row r="16" spans="1:14" x14ac:dyDescent="0.2">
      <c r="A16" s="54" t="s">
        <v>95</v>
      </c>
      <c r="B16" s="54" t="s">
        <v>96</v>
      </c>
      <c r="C16" s="55" t="s">
        <v>44</v>
      </c>
      <c r="D16" s="56">
        <v>8000000</v>
      </c>
      <c r="E16" s="56">
        <v>2000000</v>
      </c>
      <c r="F16" s="56">
        <v>2000000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2000000</v>
      </c>
      <c r="M16" s="56">
        <v>2000000</v>
      </c>
      <c r="N16" s="57">
        <f t="shared" si="0"/>
        <v>0</v>
      </c>
    </row>
    <row r="17" spans="1:14" x14ac:dyDescent="0.2">
      <c r="A17" s="54" t="s">
        <v>97</v>
      </c>
      <c r="B17" s="54" t="s">
        <v>98</v>
      </c>
      <c r="C17" s="55" t="s">
        <v>44</v>
      </c>
      <c r="D17" s="56">
        <v>8000000</v>
      </c>
      <c r="E17" s="56">
        <v>2000000</v>
      </c>
      <c r="F17" s="56">
        <v>2000000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2000000</v>
      </c>
      <c r="M17" s="56">
        <v>2000000</v>
      </c>
      <c r="N17" s="57">
        <f t="shared" si="0"/>
        <v>0</v>
      </c>
    </row>
    <row r="18" spans="1:14" x14ac:dyDescent="0.2">
      <c r="A18" s="54" t="s">
        <v>208</v>
      </c>
      <c r="B18" s="54" t="s">
        <v>209</v>
      </c>
      <c r="C18" s="55" t="s">
        <v>44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7">
        <v>0</v>
      </c>
    </row>
    <row r="19" spans="1:14" x14ac:dyDescent="0.2">
      <c r="A19" s="54" t="s">
        <v>99</v>
      </c>
      <c r="B19" s="54" t="s">
        <v>100</v>
      </c>
      <c r="C19" s="55" t="s">
        <v>44</v>
      </c>
      <c r="D19" s="56">
        <v>645093508</v>
      </c>
      <c r="E19" s="56">
        <v>281093508</v>
      </c>
      <c r="F19" s="56">
        <v>281093508</v>
      </c>
      <c r="G19" s="56">
        <v>0</v>
      </c>
      <c r="H19" s="56">
        <v>0</v>
      </c>
      <c r="I19" s="56">
        <v>0</v>
      </c>
      <c r="J19" s="56">
        <v>52981355.789999999</v>
      </c>
      <c r="K19" s="56">
        <v>52981355.789999999</v>
      </c>
      <c r="L19" s="56">
        <v>228112152.21000001</v>
      </c>
      <c r="M19" s="56">
        <v>228112152.21000001</v>
      </c>
      <c r="N19" s="57">
        <f t="shared" si="0"/>
        <v>0.18848302889300453</v>
      </c>
    </row>
    <row r="20" spans="1:14" x14ac:dyDescent="0.2">
      <c r="A20" s="54" t="s">
        <v>210</v>
      </c>
      <c r="B20" s="54" t="s">
        <v>211</v>
      </c>
      <c r="C20" s="55" t="s">
        <v>44</v>
      </c>
      <c r="D20" s="56">
        <v>100000000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</row>
    <row r="21" spans="1:14" x14ac:dyDescent="0.2">
      <c r="A21" s="54" t="s">
        <v>177</v>
      </c>
      <c r="B21" s="54" t="s">
        <v>178</v>
      </c>
      <c r="C21" s="55" t="s">
        <v>44</v>
      </c>
      <c r="D21" s="56">
        <v>120073508</v>
      </c>
      <c r="E21" s="56">
        <v>130073508</v>
      </c>
      <c r="F21" s="56">
        <v>130073508</v>
      </c>
      <c r="G21" s="56">
        <v>0</v>
      </c>
      <c r="H21" s="56">
        <v>0</v>
      </c>
      <c r="I21" s="56">
        <v>0</v>
      </c>
      <c r="J21" s="56">
        <v>45288400</v>
      </c>
      <c r="K21" s="56">
        <v>45288400</v>
      </c>
      <c r="L21" s="56">
        <v>84785108</v>
      </c>
      <c r="M21" s="56">
        <v>84785108</v>
      </c>
      <c r="N21" s="57">
        <f t="shared" si="0"/>
        <v>0.34817543323272254</v>
      </c>
    </row>
    <row r="22" spans="1:14" x14ac:dyDescent="0.2">
      <c r="A22" s="54" t="s">
        <v>212</v>
      </c>
      <c r="B22" s="54" t="s">
        <v>213</v>
      </c>
      <c r="C22" s="55" t="s">
        <v>44</v>
      </c>
      <c r="D22" s="56">
        <v>10820000</v>
      </c>
      <c r="E22" s="56">
        <v>10820000</v>
      </c>
      <c r="F22" s="56">
        <v>10820000</v>
      </c>
      <c r="G22" s="56">
        <v>0</v>
      </c>
      <c r="H22" s="56">
        <v>0</v>
      </c>
      <c r="I22" s="56">
        <v>0</v>
      </c>
      <c r="J22" s="56">
        <v>6822844.5199999996</v>
      </c>
      <c r="K22" s="56">
        <v>6822844.5199999996</v>
      </c>
      <c r="L22" s="56">
        <v>3997155.48</v>
      </c>
      <c r="M22" s="56">
        <v>3997155.48</v>
      </c>
      <c r="N22" s="57">
        <f t="shared" si="0"/>
        <v>0.63057712754158957</v>
      </c>
    </row>
    <row r="23" spans="1:14" x14ac:dyDescent="0.2">
      <c r="A23" s="54" t="s">
        <v>103</v>
      </c>
      <c r="B23" s="54" t="s">
        <v>104</v>
      </c>
      <c r="C23" s="55" t="s">
        <v>44</v>
      </c>
      <c r="D23" s="56">
        <v>414200000</v>
      </c>
      <c r="E23" s="56">
        <v>140200000</v>
      </c>
      <c r="F23" s="56">
        <v>140200000</v>
      </c>
      <c r="G23" s="56">
        <v>0</v>
      </c>
      <c r="H23" s="56">
        <v>0</v>
      </c>
      <c r="I23" s="56">
        <v>0</v>
      </c>
      <c r="J23" s="56">
        <v>870111.27</v>
      </c>
      <c r="K23" s="56">
        <v>870111.27</v>
      </c>
      <c r="L23" s="56">
        <v>139329888.72999999</v>
      </c>
      <c r="M23" s="56">
        <v>139329888.72999999</v>
      </c>
      <c r="N23" s="57">
        <f t="shared" si="0"/>
        <v>6.2062144793152644E-3</v>
      </c>
    </row>
    <row r="24" spans="1:14" x14ac:dyDescent="0.2">
      <c r="A24" s="54" t="s">
        <v>105</v>
      </c>
      <c r="B24" s="54" t="s">
        <v>106</v>
      </c>
      <c r="C24" s="55" t="s">
        <v>44</v>
      </c>
      <c r="D24" s="56">
        <v>46854852</v>
      </c>
      <c r="E24" s="56">
        <v>41354852</v>
      </c>
      <c r="F24" s="56">
        <v>41354852</v>
      </c>
      <c r="G24" s="56">
        <v>0</v>
      </c>
      <c r="H24" s="56">
        <v>0</v>
      </c>
      <c r="I24" s="56">
        <v>0</v>
      </c>
      <c r="J24" s="56">
        <v>34091948</v>
      </c>
      <c r="K24" s="56">
        <v>34086948</v>
      </c>
      <c r="L24" s="56">
        <v>7262904</v>
      </c>
      <c r="M24" s="56">
        <v>7262904</v>
      </c>
      <c r="N24" s="57">
        <f t="shared" si="0"/>
        <v>0.82437601275903494</v>
      </c>
    </row>
    <row r="25" spans="1:14" x14ac:dyDescent="0.2">
      <c r="A25" s="54" t="s">
        <v>109</v>
      </c>
      <c r="B25" s="54" t="s">
        <v>110</v>
      </c>
      <c r="C25" s="55" t="s">
        <v>44</v>
      </c>
      <c r="D25" s="56">
        <v>46854852</v>
      </c>
      <c r="E25" s="56">
        <v>41354852</v>
      </c>
      <c r="F25" s="56">
        <v>41354852</v>
      </c>
      <c r="G25" s="56">
        <v>0</v>
      </c>
      <c r="H25" s="56">
        <v>0</v>
      </c>
      <c r="I25" s="56">
        <v>0</v>
      </c>
      <c r="J25" s="56">
        <v>34091948</v>
      </c>
      <c r="K25" s="56">
        <v>34086948</v>
      </c>
      <c r="L25" s="56">
        <v>7262904</v>
      </c>
      <c r="M25" s="56">
        <v>7262904</v>
      </c>
      <c r="N25" s="57">
        <f t="shared" si="0"/>
        <v>0.82437601275903494</v>
      </c>
    </row>
    <row r="26" spans="1:14" x14ac:dyDescent="0.2">
      <c r="A26" s="54" t="s">
        <v>111</v>
      </c>
      <c r="B26" s="54" t="s">
        <v>112</v>
      </c>
      <c r="C26" s="55" t="s">
        <v>44</v>
      </c>
      <c r="D26" s="56">
        <v>100000000</v>
      </c>
      <c r="E26" s="56">
        <v>121000000</v>
      </c>
      <c r="F26" s="56">
        <v>121000000</v>
      </c>
      <c r="G26" s="56">
        <v>0</v>
      </c>
      <c r="H26" s="56">
        <v>0</v>
      </c>
      <c r="I26" s="56">
        <v>0</v>
      </c>
      <c r="J26" s="56">
        <v>120015006</v>
      </c>
      <c r="K26" s="56">
        <v>120015006</v>
      </c>
      <c r="L26" s="56">
        <v>984994</v>
      </c>
      <c r="M26" s="56">
        <v>984994</v>
      </c>
      <c r="N26" s="57">
        <f t="shared" si="0"/>
        <v>0.99185955371900825</v>
      </c>
    </row>
    <row r="27" spans="1:14" x14ac:dyDescent="0.2">
      <c r="A27" s="54" t="s">
        <v>113</v>
      </c>
      <c r="B27" s="54" t="s">
        <v>114</v>
      </c>
      <c r="C27" s="55" t="s">
        <v>44</v>
      </c>
      <c r="D27" s="56">
        <v>100000000</v>
      </c>
      <c r="E27" s="56">
        <v>121000000</v>
      </c>
      <c r="F27" s="56">
        <v>121000000</v>
      </c>
      <c r="G27" s="56">
        <v>0</v>
      </c>
      <c r="H27" s="56">
        <v>0</v>
      </c>
      <c r="I27" s="56">
        <v>0</v>
      </c>
      <c r="J27" s="56">
        <v>120015006</v>
      </c>
      <c r="K27" s="56">
        <v>120015006</v>
      </c>
      <c r="L27" s="56">
        <v>984994</v>
      </c>
      <c r="M27" s="56">
        <v>984994</v>
      </c>
      <c r="N27" s="57">
        <f t="shared" si="0"/>
        <v>0.99185955371900825</v>
      </c>
    </row>
    <row r="28" spans="1:14" x14ac:dyDescent="0.2">
      <c r="A28" s="54" t="s">
        <v>179</v>
      </c>
      <c r="B28" s="54" t="s">
        <v>180</v>
      </c>
      <c r="C28" s="55" t="s">
        <v>44</v>
      </c>
      <c r="D28" s="56">
        <v>100000</v>
      </c>
      <c r="E28" s="56">
        <v>10100000</v>
      </c>
      <c r="F28" s="56">
        <v>10100000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10100000</v>
      </c>
      <c r="M28" s="56">
        <v>10100000</v>
      </c>
      <c r="N28" s="57">
        <f t="shared" si="0"/>
        <v>0</v>
      </c>
    </row>
    <row r="29" spans="1:14" x14ac:dyDescent="0.2">
      <c r="A29" s="54" t="s">
        <v>214</v>
      </c>
      <c r="B29" s="54" t="s">
        <v>215</v>
      </c>
      <c r="C29" s="55" t="s">
        <v>44</v>
      </c>
      <c r="D29" s="56">
        <v>100000</v>
      </c>
      <c r="E29" s="56">
        <v>10100000</v>
      </c>
      <c r="F29" s="56">
        <v>10100000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10100000</v>
      </c>
      <c r="M29" s="56">
        <v>10100000</v>
      </c>
      <c r="N29" s="57">
        <f t="shared" si="0"/>
        <v>0</v>
      </c>
    </row>
    <row r="30" spans="1:14" x14ac:dyDescent="0.2">
      <c r="A30" s="54" t="s">
        <v>183</v>
      </c>
      <c r="B30" s="54" t="s">
        <v>184</v>
      </c>
      <c r="C30" s="55" t="s">
        <v>44</v>
      </c>
      <c r="D30" s="56">
        <v>60000000</v>
      </c>
      <c r="E30" s="56">
        <v>11000000</v>
      </c>
      <c r="F30" s="56">
        <v>11000000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11000000</v>
      </c>
      <c r="M30" s="56">
        <v>11000000</v>
      </c>
      <c r="N30" s="57">
        <f t="shared" si="0"/>
        <v>0</v>
      </c>
    </row>
    <row r="31" spans="1:14" x14ac:dyDescent="0.2">
      <c r="A31" s="54" t="s">
        <v>216</v>
      </c>
      <c r="B31" s="54" t="s">
        <v>217</v>
      </c>
      <c r="C31" s="55" t="s">
        <v>44</v>
      </c>
      <c r="D31" s="56">
        <v>20000000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7">
        <v>0</v>
      </c>
    </row>
    <row r="32" spans="1:14" x14ac:dyDescent="0.2">
      <c r="A32" s="54" t="s">
        <v>218</v>
      </c>
      <c r="B32" s="54" t="s">
        <v>219</v>
      </c>
      <c r="C32" s="55" t="s">
        <v>44</v>
      </c>
      <c r="D32" s="56">
        <v>40000000</v>
      </c>
      <c r="E32" s="56">
        <v>11000000</v>
      </c>
      <c r="F32" s="56">
        <v>11000000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11000000</v>
      </c>
      <c r="M32" s="56">
        <v>11000000</v>
      </c>
      <c r="N32" s="57">
        <f t="shared" si="0"/>
        <v>0</v>
      </c>
    </row>
    <row r="33" spans="1:14" x14ac:dyDescent="0.2">
      <c r="A33" s="54" t="s">
        <v>185</v>
      </c>
      <c r="B33" s="54" t="s">
        <v>186</v>
      </c>
      <c r="C33" s="55" t="s">
        <v>44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7">
        <v>0</v>
      </c>
    </row>
    <row r="34" spans="1:14" x14ac:dyDescent="0.2">
      <c r="A34" s="54" t="s">
        <v>115</v>
      </c>
      <c r="B34" s="54" t="s">
        <v>116</v>
      </c>
      <c r="C34" s="55" t="s">
        <v>44</v>
      </c>
      <c r="D34" s="56">
        <v>14000000</v>
      </c>
      <c r="E34" s="56">
        <v>14000000</v>
      </c>
      <c r="F34" s="56">
        <v>14000000</v>
      </c>
      <c r="G34" s="56">
        <v>0</v>
      </c>
      <c r="H34" s="56">
        <v>0</v>
      </c>
      <c r="I34" s="56">
        <v>0</v>
      </c>
      <c r="J34" s="56">
        <v>12723342</v>
      </c>
      <c r="K34" s="56">
        <v>12723342</v>
      </c>
      <c r="L34" s="56">
        <v>1276658</v>
      </c>
      <c r="M34" s="56">
        <v>1276658</v>
      </c>
      <c r="N34" s="57">
        <f t="shared" si="0"/>
        <v>0.9088101428571429</v>
      </c>
    </row>
    <row r="35" spans="1:14" x14ac:dyDescent="0.2">
      <c r="A35" s="54" t="s">
        <v>117</v>
      </c>
      <c r="B35" s="54" t="s">
        <v>118</v>
      </c>
      <c r="C35" s="55" t="s">
        <v>44</v>
      </c>
      <c r="D35" s="56">
        <v>14000000</v>
      </c>
      <c r="E35" s="56">
        <v>14000000</v>
      </c>
      <c r="F35" s="56">
        <v>14000000</v>
      </c>
      <c r="G35" s="56">
        <v>0</v>
      </c>
      <c r="H35" s="56">
        <v>0</v>
      </c>
      <c r="I35" s="56">
        <v>0</v>
      </c>
      <c r="J35" s="56">
        <v>12723342</v>
      </c>
      <c r="K35" s="56">
        <v>12723342</v>
      </c>
      <c r="L35" s="56">
        <v>1276658</v>
      </c>
      <c r="M35" s="56">
        <v>1276658</v>
      </c>
      <c r="N35" s="57">
        <f t="shared" si="0"/>
        <v>0.9088101428571429</v>
      </c>
    </row>
    <row r="36" spans="1:14" x14ac:dyDescent="0.2">
      <c r="A36" s="54" t="s">
        <v>119</v>
      </c>
      <c r="B36" s="54" t="s">
        <v>120</v>
      </c>
      <c r="C36" s="55" t="s">
        <v>44</v>
      </c>
      <c r="D36" s="56">
        <v>0</v>
      </c>
      <c r="E36" s="56">
        <v>1500000</v>
      </c>
      <c r="F36" s="56">
        <v>1500000</v>
      </c>
      <c r="G36" s="56">
        <v>0</v>
      </c>
      <c r="H36" s="56">
        <v>0</v>
      </c>
      <c r="I36" s="56">
        <v>0</v>
      </c>
      <c r="J36" s="56">
        <v>1374247</v>
      </c>
      <c r="K36" s="56">
        <v>1374247</v>
      </c>
      <c r="L36" s="56">
        <v>125753</v>
      </c>
      <c r="M36" s="56">
        <v>125753</v>
      </c>
      <c r="N36" s="57">
        <f t="shared" si="0"/>
        <v>0.91616466666666663</v>
      </c>
    </row>
    <row r="37" spans="1:14" ht="13.5" thickBot="1" x14ac:dyDescent="0.25">
      <c r="A37" s="54" t="s">
        <v>121</v>
      </c>
      <c r="B37" s="54" t="s">
        <v>122</v>
      </c>
      <c r="C37" s="55" t="s">
        <v>44</v>
      </c>
      <c r="D37" s="56">
        <v>0</v>
      </c>
      <c r="E37" s="56">
        <v>1500000</v>
      </c>
      <c r="F37" s="56">
        <v>1500000</v>
      </c>
      <c r="G37" s="56">
        <v>0</v>
      </c>
      <c r="H37" s="56">
        <v>0</v>
      </c>
      <c r="I37" s="56">
        <v>0</v>
      </c>
      <c r="J37" s="56">
        <v>1374247</v>
      </c>
      <c r="K37" s="56">
        <v>1374247</v>
      </c>
      <c r="L37" s="56">
        <v>125753</v>
      </c>
      <c r="M37" s="56">
        <v>125753</v>
      </c>
      <c r="N37" s="57">
        <f t="shared" si="0"/>
        <v>0.91616466666666663</v>
      </c>
    </row>
    <row r="38" spans="1:14" ht="13.5" thickBot="1" x14ac:dyDescent="0.25">
      <c r="A38" s="45" t="s">
        <v>123</v>
      </c>
      <c r="B38" s="46" t="s">
        <v>124</v>
      </c>
      <c r="C38" s="47" t="s">
        <v>44</v>
      </c>
      <c r="D38" s="48">
        <v>58000000</v>
      </c>
      <c r="E38" s="48">
        <v>58000000</v>
      </c>
      <c r="F38" s="48">
        <v>58000000</v>
      </c>
      <c r="G38" s="48">
        <v>0</v>
      </c>
      <c r="H38" s="48">
        <v>0</v>
      </c>
      <c r="I38" s="48">
        <v>0</v>
      </c>
      <c r="J38" s="48">
        <v>30081532.25</v>
      </c>
      <c r="K38" s="48">
        <v>29616532.25</v>
      </c>
      <c r="L38" s="48">
        <v>27918467.75</v>
      </c>
      <c r="M38" s="48">
        <v>27918467.75</v>
      </c>
      <c r="N38" s="49">
        <f t="shared" si="0"/>
        <v>0.51864710775862066</v>
      </c>
    </row>
    <row r="39" spans="1:14" x14ac:dyDescent="0.2">
      <c r="A39" s="54" t="s">
        <v>125</v>
      </c>
      <c r="B39" s="54" t="s">
        <v>126</v>
      </c>
      <c r="C39" s="55" t="s">
        <v>44</v>
      </c>
      <c r="D39" s="56">
        <v>40000000</v>
      </c>
      <c r="E39" s="56">
        <v>53000000</v>
      </c>
      <c r="F39" s="56">
        <v>53000000</v>
      </c>
      <c r="G39" s="56">
        <v>0</v>
      </c>
      <c r="H39" s="56">
        <v>0</v>
      </c>
      <c r="I39" s="56">
        <v>0</v>
      </c>
      <c r="J39" s="56">
        <v>29567514.850000001</v>
      </c>
      <c r="K39" s="56">
        <v>29102514.850000001</v>
      </c>
      <c r="L39" s="56">
        <v>23432485.149999999</v>
      </c>
      <c r="M39" s="56">
        <v>23432485.149999999</v>
      </c>
      <c r="N39" s="57">
        <f t="shared" si="0"/>
        <v>0.55787763867924534</v>
      </c>
    </row>
    <row r="40" spans="1:14" x14ac:dyDescent="0.2">
      <c r="A40" s="54" t="s">
        <v>127</v>
      </c>
      <c r="B40" s="54" t="s">
        <v>128</v>
      </c>
      <c r="C40" s="55" t="s">
        <v>44</v>
      </c>
      <c r="D40" s="56">
        <v>40000000</v>
      </c>
      <c r="E40" s="56">
        <v>53000000</v>
      </c>
      <c r="F40" s="56">
        <v>53000000</v>
      </c>
      <c r="G40" s="56">
        <v>0</v>
      </c>
      <c r="H40" s="56">
        <v>0</v>
      </c>
      <c r="I40" s="56">
        <v>0</v>
      </c>
      <c r="J40" s="56">
        <v>29567514.850000001</v>
      </c>
      <c r="K40" s="56">
        <v>29102514.850000001</v>
      </c>
      <c r="L40" s="56">
        <v>23432485.149999999</v>
      </c>
      <c r="M40" s="56">
        <v>23432485.149999999</v>
      </c>
      <c r="N40" s="57">
        <f t="shared" si="0"/>
        <v>0.55787763867924534</v>
      </c>
    </row>
    <row r="41" spans="1:14" x14ac:dyDescent="0.2">
      <c r="A41" s="54" t="s">
        <v>220</v>
      </c>
      <c r="B41" s="54" t="s">
        <v>221</v>
      </c>
      <c r="C41" s="55" t="s">
        <v>44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7">
        <v>0</v>
      </c>
    </row>
    <row r="42" spans="1:14" x14ac:dyDescent="0.2">
      <c r="A42" s="54" t="s">
        <v>222</v>
      </c>
      <c r="B42" s="54" t="s">
        <v>223</v>
      </c>
      <c r="C42" s="55" t="s">
        <v>44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7">
        <v>0</v>
      </c>
    </row>
    <row r="43" spans="1:14" x14ac:dyDescent="0.2">
      <c r="A43" s="54" t="s">
        <v>189</v>
      </c>
      <c r="B43" s="54" t="s">
        <v>190</v>
      </c>
      <c r="C43" s="55" t="s">
        <v>44</v>
      </c>
      <c r="D43" s="56">
        <v>18000000</v>
      </c>
      <c r="E43" s="56">
        <v>5000000</v>
      </c>
      <c r="F43" s="56">
        <v>5000000</v>
      </c>
      <c r="G43" s="56">
        <v>0</v>
      </c>
      <c r="H43" s="56">
        <v>0</v>
      </c>
      <c r="I43" s="56">
        <v>0</v>
      </c>
      <c r="J43" s="56">
        <v>514017.4</v>
      </c>
      <c r="K43" s="56">
        <v>514017.4</v>
      </c>
      <c r="L43" s="56">
        <v>4485982.5999999996</v>
      </c>
      <c r="M43" s="56">
        <v>4485982.5999999996</v>
      </c>
      <c r="N43" s="57">
        <f t="shared" si="0"/>
        <v>0.10280348</v>
      </c>
    </row>
    <row r="44" spans="1:14" x14ac:dyDescent="0.2">
      <c r="A44" s="54" t="s">
        <v>224</v>
      </c>
      <c r="B44" s="54" t="s">
        <v>225</v>
      </c>
      <c r="C44" s="55" t="s">
        <v>44</v>
      </c>
      <c r="D44" s="56">
        <v>0</v>
      </c>
      <c r="E44" s="56">
        <v>1198871.05</v>
      </c>
      <c r="F44" s="56">
        <v>1198871.05</v>
      </c>
      <c r="G44" s="56">
        <v>0</v>
      </c>
      <c r="H44" s="56">
        <v>0</v>
      </c>
      <c r="I44" s="56">
        <v>0</v>
      </c>
      <c r="J44" s="56">
        <v>514017.4</v>
      </c>
      <c r="K44" s="56">
        <v>514017.4</v>
      </c>
      <c r="L44" s="56">
        <v>684853.65</v>
      </c>
      <c r="M44" s="56">
        <v>684853.65</v>
      </c>
      <c r="N44" s="57">
        <f t="shared" si="0"/>
        <v>0.42875119888832081</v>
      </c>
    </row>
    <row r="45" spans="1:14" x14ac:dyDescent="0.2">
      <c r="A45" s="54" t="s">
        <v>226</v>
      </c>
      <c r="B45" s="54" t="s">
        <v>227</v>
      </c>
      <c r="C45" s="55" t="s">
        <v>44</v>
      </c>
      <c r="D45" s="56">
        <v>18000000</v>
      </c>
      <c r="E45" s="56">
        <v>3801128.95</v>
      </c>
      <c r="F45" s="56">
        <v>3801128.95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3801128.95</v>
      </c>
      <c r="M45" s="56">
        <v>3801128.95</v>
      </c>
      <c r="N45" s="57">
        <f t="shared" si="0"/>
        <v>0</v>
      </c>
    </row>
    <row r="46" spans="1:14" ht="13.5" thickBot="1" x14ac:dyDescent="0.25">
      <c r="A46" s="54" t="s">
        <v>228</v>
      </c>
      <c r="B46" s="54" t="s">
        <v>229</v>
      </c>
      <c r="C46" s="55" t="s">
        <v>44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7">
        <v>0</v>
      </c>
    </row>
    <row r="47" spans="1:14" ht="13.5" thickBot="1" x14ac:dyDescent="0.25">
      <c r="A47" s="45" t="s">
        <v>193</v>
      </c>
      <c r="B47" s="46" t="s">
        <v>194</v>
      </c>
      <c r="C47" s="47" t="s">
        <v>195</v>
      </c>
      <c r="D47" s="48">
        <v>450000000</v>
      </c>
      <c r="E47" s="48">
        <v>450000000</v>
      </c>
      <c r="F47" s="48">
        <v>450000000</v>
      </c>
      <c r="G47" s="48">
        <v>0</v>
      </c>
      <c r="H47" s="48">
        <v>0</v>
      </c>
      <c r="I47" s="48">
        <v>0</v>
      </c>
      <c r="J47" s="48">
        <v>297192263.31</v>
      </c>
      <c r="K47" s="48">
        <v>297192263.31</v>
      </c>
      <c r="L47" s="48">
        <v>152807736.69</v>
      </c>
      <c r="M47" s="48">
        <v>152807736.69</v>
      </c>
      <c r="N47" s="49">
        <f t="shared" si="0"/>
        <v>0.66042725180000006</v>
      </c>
    </row>
    <row r="48" spans="1:14" x14ac:dyDescent="0.2">
      <c r="A48" s="54" t="s">
        <v>196</v>
      </c>
      <c r="B48" s="54" t="s">
        <v>197</v>
      </c>
      <c r="C48" s="55" t="s">
        <v>195</v>
      </c>
      <c r="D48" s="56">
        <v>233000000</v>
      </c>
      <c r="E48" s="56">
        <v>233000000</v>
      </c>
      <c r="F48" s="56">
        <v>233000000</v>
      </c>
      <c r="G48" s="56">
        <v>0</v>
      </c>
      <c r="H48" s="56">
        <v>0</v>
      </c>
      <c r="I48" s="56">
        <v>0</v>
      </c>
      <c r="J48" s="56">
        <v>173962328.80000001</v>
      </c>
      <c r="K48" s="56">
        <v>173962328.80000001</v>
      </c>
      <c r="L48" s="56">
        <v>59037671.200000003</v>
      </c>
      <c r="M48" s="56">
        <v>59037671.200000003</v>
      </c>
      <c r="N48" s="57">
        <f t="shared" si="0"/>
        <v>0.74661943690987131</v>
      </c>
    </row>
    <row r="49" spans="1:14" x14ac:dyDescent="0.2">
      <c r="A49" s="54" t="s">
        <v>230</v>
      </c>
      <c r="B49" s="54" t="s">
        <v>231</v>
      </c>
      <c r="C49" s="55" t="s">
        <v>195</v>
      </c>
      <c r="D49" s="56">
        <v>1000000</v>
      </c>
      <c r="E49" s="56">
        <v>1000000</v>
      </c>
      <c r="F49" s="56">
        <v>1000000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1000000</v>
      </c>
      <c r="M49" s="56">
        <v>1000000</v>
      </c>
      <c r="N49" s="57">
        <f t="shared" si="0"/>
        <v>0</v>
      </c>
    </row>
    <row r="50" spans="1:14" x14ac:dyDescent="0.2">
      <c r="A50" s="54" t="s">
        <v>232</v>
      </c>
      <c r="B50" s="54" t="s">
        <v>233</v>
      </c>
      <c r="C50" s="55" t="s">
        <v>195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7">
        <v>0</v>
      </c>
    </row>
    <row r="51" spans="1:14" x14ac:dyDescent="0.2">
      <c r="A51" s="54" t="s">
        <v>234</v>
      </c>
      <c r="B51" s="54" t="s">
        <v>235</v>
      </c>
      <c r="C51" s="55" t="s">
        <v>195</v>
      </c>
      <c r="D51" s="56">
        <v>232000000</v>
      </c>
      <c r="E51" s="56">
        <v>232000000</v>
      </c>
      <c r="F51" s="56">
        <v>232000000</v>
      </c>
      <c r="G51" s="56">
        <v>0</v>
      </c>
      <c r="H51" s="56">
        <v>0</v>
      </c>
      <c r="I51" s="56">
        <v>0</v>
      </c>
      <c r="J51" s="56">
        <v>173962328.80000001</v>
      </c>
      <c r="K51" s="56">
        <v>173962328.80000001</v>
      </c>
      <c r="L51" s="56">
        <v>58037671.200000003</v>
      </c>
      <c r="M51" s="56">
        <v>58037671.200000003</v>
      </c>
      <c r="N51" s="57">
        <f t="shared" si="0"/>
        <v>0.74983762413793109</v>
      </c>
    </row>
    <row r="52" spans="1:14" x14ac:dyDescent="0.2">
      <c r="A52" s="54" t="s">
        <v>236</v>
      </c>
      <c r="B52" s="54" t="s">
        <v>237</v>
      </c>
      <c r="C52" s="55" t="s">
        <v>195</v>
      </c>
      <c r="D52" s="56">
        <v>217000000</v>
      </c>
      <c r="E52" s="56">
        <v>217000000</v>
      </c>
      <c r="F52" s="56">
        <v>217000000</v>
      </c>
      <c r="G52" s="56">
        <v>0</v>
      </c>
      <c r="H52" s="56">
        <v>0</v>
      </c>
      <c r="I52" s="56">
        <v>0</v>
      </c>
      <c r="J52" s="56">
        <v>123229934.51000001</v>
      </c>
      <c r="K52" s="56">
        <v>123229934.51000001</v>
      </c>
      <c r="L52" s="56">
        <v>93770065.489999995</v>
      </c>
      <c r="M52" s="56">
        <v>93770065.489999995</v>
      </c>
      <c r="N52" s="57">
        <f t="shared" si="0"/>
        <v>0.56787988253456223</v>
      </c>
    </row>
    <row r="53" spans="1:14" ht="13.5" thickBot="1" x14ac:dyDescent="0.25">
      <c r="A53" s="54" t="s">
        <v>238</v>
      </c>
      <c r="B53" s="54" t="s">
        <v>239</v>
      </c>
      <c r="C53" s="55" t="s">
        <v>195</v>
      </c>
      <c r="D53" s="56">
        <v>217000000</v>
      </c>
      <c r="E53" s="56">
        <v>217000000</v>
      </c>
      <c r="F53" s="56">
        <v>217000000</v>
      </c>
      <c r="G53" s="56">
        <v>0</v>
      </c>
      <c r="H53" s="56">
        <v>0</v>
      </c>
      <c r="I53" s="56">
        <v>0</v>
      </c>
      <c r="J53" s="56">
        <v>123229934.51000001</v>
      </c>
      <c r="K53" s="56">
        <v>123229934.51000001</v>
      </c>
      <c r="L53" s="56">
        <v>93770065.489999995</v>
      </c>
      <c r="M53" s="56">
        <v>93770065.489999995</v>
      </c>
      <c r="N53" s="57">
        <f t="shared" si="0"/>
        <v>0.56787988253456223</v>
      </c>
    </row>
    <row r="54" spans="1:14" ht="13.5" thickBot="1" x14ac:dyDescent="0.25">
      <c r="A54" s="45" t="s">
        <v>131</v>
      </c>
      <c r="B54" s="46" t="s">
        <v>132</v>
      </c>
      <c r="C54" s="47" t="s">
        <v>44</v>
      </c>
      <c r="D54" s="48">
        <v>6340400000</v>
      </c>
      <c r="E54" s="48">
        <v>6514400000</v>
      </c>
      <c r="F54" s="48">
        <v>6514400000</v>
      </c>
      <c r="G54" s="48">
        <v>0</v>
      </c>
      <c r="H54" s="48">
        <v>0</v>
      </c>
      <c r="I54" s="48">
        <v>0</v>
      </c>
      <c r="J54" s="48">
        <v>5151704577.0699997</v>
      </c>
      <c r="K54" s="48">
        <v>5151704577.0699997</v>
      </c>
      <c r="L54" s="48">
        <v>1362695422.9300001</v>
      </c>
      <c r="M54" s="48">
        <v>1362695422.9300001</v>
      </c>
      <c r="N54" s="49">
        <f t="shared" si="0"/>
        <v>0.79081796897181622</v>
      </c>
    </row>
    <row r="55" spans="1:14" x14ac:dyDescent="0.2">
      <c r="A55" s="54" t="s">
        <v>133</v>
      </c>
      <c r="B55" s="54" t="s">
        <v>134</v>
      </c>
      <c r="C55" s="55" t="s">
        <v>44</v>
      </c>
      <c r="D55" s="56">
        <v>6330400000</v>
      </c>
      <c r="E55" s="56">
        <v>6330400000</v>
      </c>
      <c r="F55" s="56">
        <v>6330400000</v>
      </c>
      <c r="G55" s="56">
        <v>0</v>
      </c>
      <c r="H55" s="56">
        <v>0</v>
      </c>
      <c r="I55" s="56">
        <v>0</v>
      </c>
      <c r="J55" s="56">
        <v>5146586109.1199999</v>
      </c>
      <c r="K55" s="56">
        <v>5146586109.1199999</v>
      </c>
      <c r="L55" s="56">
        <v>1183813890.8800001</v>
      </c>
      <c r="M55" s="56">
        <v>1183813890.8800001</v>
      </c>
      <c r="N55" s="57">
        <f t="shared" si="0"/>
        <v>0.81299540457475039</v>
      </c>
    </row>
    <row r="56" spans="1:14" x14ac:dyDescent="0.2">
      <c r="A56" s="54" t="s">
        <v>240</v>
      </c>
      <c r="B56" s="54" t="s">
        <v>241</v>
      </c>
      <c r="C56" s="55" t="s">
        <v>44</v>
      </c>
      <c r="D56" s="56">
        <v>2405600000</v>
      </c>
      <c r="E56" s="56">
        <v>2405600000</v>
      </c>
      <c r="F56" s="56">
        <v>2405600000</v>
      </c>
      <c r="G56" s="56">
        <v>0</v>
      </c>
      <c r="H56" s="56">
        <v>0</v>
      </c>
      <c r="I56" s="56">
        <v>0</v>
      </c>
      <c r="J56" s="56">
        <v>2082174000</v>
      </c>
      <c r="K56" s="56">
        <v>2082174000</v>
      </c>
      <c r="L56" s="56">
        <v>323426000</v>
      </c>
      <c r="M56" s="56">
        <v>323426000</v>
      </c>
      <c r="N56" s="57">
        <f t="shared" si="0"/>
        <v>0.86555287662121716</v>
      </c>
    </row>
    <row r="57" spans="1:14" x14ac:dyDescent="0.2">
      <c r="A57" s="54" t="s">
        <v>242</v>
      </c>
      <c r="B57" s="54" t="s">
        <v>243</v>
      </c>
      <c r="C57" s="55" t="s">
        <v>44</v>
      </c>
      <c r="D57" s="56">
        <v>3924800000</v>
      </c>
      <c r="E57" s="56">
        <v>3924800000</v>
      </c>
      <c r="F57" s="56">
        <v>3924800000</v>
      </c>
      <c r="G57" s="56">
        <v>0</v>
      </c>
      <c r="H57" s="56">
        <v>0</v>
      </c>
      <c r="I57" s="56">
        <v>0</v>
      </c>
      <c r="J57" s="56">
        <v>3064412109.1199999</v>
      </c>
      <c r="K57" s="56">
        <v>3064412109.1199999</v>
      </c>
      <c r="L57" s="56">
        <v>860387890.88</v>
      </c>
      <c r="M57" s="56">
        <v>860387890.88</v>
      </c>
      <c r="N57" s="57">
        <f t="shared" si="0"/>
        <v>0.78078172368528331</v>
      </c>
    </row>
    <row r="58" spans="1:14" x14ac:dyDescent="0.2">
      <c r="A58" s="54" t="s">
        <v>151</v>
      </c>
      <c r="B58" s="54" t="s">
        <v>152</v>
      </c>
      <c r="C58" s="55" t="s">
        <v>44</v>
      </c>
      <c r="D58" s="56">
        <v>10000000</v>
      </c>
      <c r="E58" s="56">
        <v>184000000</v>
      </c>
      <c r="F58" s="56">
        <v>184000000</v>
      </c>
      <c r="G58" s="56">
        <v>0</v>
      </c>
      <c r="H58" s="56">
        <v>0</v>
      </c>
      <c r="I58" s="56">
        <v>0</v>
      </c>
      <c r="J58" s="56">
        <v>5118467.95</v>
      </c>
      <c r="K58" s="56">
        <v>5118467.95</v>
      </c>
      <c r="L58" s="56">
        <v>178881532.05000001</v>
      </c>
      <c r="M58" s="56">
        <v>178881532.05000001</v>
      </c>
      <c r="N58" s="57">
        <f t="shared" si="0"/>
        <v>2.7817760597826088E-2</v>
      </c>
    </row>
    <row r="59" spans="1:14" x14ac:dyDescent="0.2">
      <c r="A59" s="54" t="s">
        <v>244</v>
      </c>
      <c r="B59" s="54" t="s">
        <v>245</v>
      </c>
      <c r="C59" s="55" t="s">
        <v>44</v>
      </c>
      <c r="D59" s="56">
        <v>10000000</v>
      </c>
      <c r="E59" s="56">
        <v>10000000</v>
      </c>
      <c r="F59" s="56">
        <v>10000000</v>
      </c>
      <c r="G59" s="56">
        <v>0</v>
      </c>
      <c r="H59" s="56">
        <v>0</v>
      </c>
      <c r="I59" s="56">
        <v>0</v>
      </c>
      <c r="J59" s="56">
        <v>5118467.95</v>
      </c>
      <c r="K59" s="56">
        <v>5118467.95</v>
      </c>
      <c r="L59" s="56">
        <v>4881532.05</v>
      </c>
      <c r="M59" s="56">
        <v>4881532.05</v>
      </c>
      <c r="N59" s="57">
        <f t="shared" si="0"/>
        <v>0.51184679499999997</v>
      </c>
    </row>
    <row r="60" spans="1:14" x14ac:dyDescent="0.2">
      <c r="A60" s="54" t="s">
        <v>246</v>
      </c>
      <c r="B60" s="54" t="s">
        <v>247</v>
      </c>
      <c r="C60" s="55" t="s">
        <v>44</v>
      </c>
      <c r="D60" s="56">
        <v>0</v>
      </c>
      <c r="E60" s="56">
        <v>174000000</v>
      </c>
      <c r="F60" s="56">
        <v>174000000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174000000</v>
      </c>
      <c r="M60" s="56">
        <v>174000000</v>
      </c>
      <c r="N60" s="57">
        <f t="shared" si="0"/>
        <v>0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F75D-EBBB-4692-8DCB-848FCAEE084D}">
  <dimension ref="A1:N26"/>
  <sheetViews>
    <sheetView view="pageBreakPreview" zoomScale="60" zoomScaleNormal="85" workbookViewId="0">
      <selection activeCell="H45" sqref="H45"/>
    </sheetView>
  </sheetViews>
  <sheetFormatPr baseColWidth="10" defaultColWidth="9.140625" defaultRowHeight="12.75" x14ac:dyDescent="0.2"/>
  <cols>
    <col min="1" max="1" width="8.42578125" style="19" bestFit="1" customWidth="1"/>
    <col min="2" max="2" width="60.42578125" style="19" bestFit="1" customWidth="1"/>
    <col min="3" max="3" width="9" style="19" customWidth="1"/>
    <col min="4" max="4" width="16.28515625" style="19" bestFit="1" customWidth="1"/>
    <col min="5" max="5" width="20.140625" style="19" bestFit="1" customWidth="1"/>
    <col min="6" max="6" width="14.5703125" style="19" bestFit="1" customWidth="1"/>
    <col min="7" max="7" width="12.5703125" style="19" customWidth="1"/>
    <col min="8" max="8" width="18.140625" style="19" customWidth="1"/>
    <col min="9" max="9" width="12.5703125" style="19" customWidth="1"/>
    <col min="10" max="11" width="14.5703125" style="19" bestFit="1" customWidth="1"/>
    <col min="12" max="12" width="16.5703125" style="19" bestFit="1" customWidth="1"/>
    <col min="13" max="13" width="14.5703125" style="19" bestFit="1" customWidth="1"/>
    <col min="14" max="14" width="13.42578125" style="20" bestFit="1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1670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18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5" t="s">
        <v>38</v>
      </c>
      <c r="B7" s="86"/>
      <c r="C7" s="62"/>
      <c r="D7" s="63">
        <v>1718300000</v>
      </c>
      <c r="E7" s="63">
        <v>933000000</v>
      </c>
      <c r="F7" s="63">
        <v>932999999.96000004</v>
      </c>
      <c r="G7" s="63">
        <v>0</v>
      </c>
      <c r="H7" s="63">
        <v>0</v>
      </c>
      <c r="I7" s="63">
        <v>0</v>
      </c>
      <c r="J7" s="63">
        <v>924417025.67999995</v>
      </c>
      <c r="K7" s="63">
        <v>924417025.67999995</v>
      </c>
      <c r="L7" s="63">
        <v>8582974.3200000003</v>
      </c>
      <c r="M7" s="63">
        <v>8582974.2799999993</v>
      </c>
      <c r="N7" s="44">
        <f>+J7/E7</f>
        <v>0.99080067061093247</v>
      </c>
    </row>
    <row r="8" spans="1:14" ht="13.5" thickBot="1" x14ac:dyDescent="0.25">
      <c r="A8" s="45" t="s">
        <v>83</v>
      </c>
      <c r="B8" s="46" t="s">
        <v>84</v>
      </c>
      <c r="C8" s="47" t="s">
        <v>44</v>
      </c>
      <c r="D8" s="48">
        <v>321813219</v>
      </c>
      <c r="E8" s="48">
        <v>99000000</v>
      </c>
      <c r="F8" s="48">
        <v>99000000</v>
      </c>
      <c r="G8" s="48">
        <v>0</v>
      </c>
      <c r="H8" s="48">
        <v>0</v>
      </c>
      <c r="I8" s="48">
        <v>0</v>
      </c>
      <c r="J8" s="48">
        <v>97892493.560000002</v>
      </c>
      <c r="K8" s="48">
        <v>97892493.560000002</v>
      </c>
      <c r="L8" s="48">
        <v>1107506.44</v>
      </c>
      <c r="M8" s="48">
        <v>1107506.44</v>
      </c>
      <c r="N8" s="49">
        <f t="shared" ref="N8:N26" si="0">+J8/E8</f>
        <v>0.98881306626262633</v>
      </c>
    </row>
    <row r="9" spans="1:14" x14ac:dyDescent="0.2">
      <c r="A9" s="54" t="s">
        <v>99</v>
      </c>
      <c r="B9" s="54" t="s">
        <v>100</v>
      </c>
      <c r="C9" s="55" t="s">
        <v>44</v>
      </c>
      <c r="D9" s="56">
        <v>260913219</v>
      </c>
      <c r="E9" s="56">
        <v>77000000</v>
      </c>
      <c r="F9" s="56">
        <v>77000000</v>
      </c>
      <c r="G9" s="56">
        <v>0</v>
      </c>
      <c r="H9" s="56">
        <v>0</v>
      </c>
      <c r="I9" s="56">
        <v>0</v>
      </c>
      <c r="J9" s="56">
        <v>77000000</v>
      </c>
      <c r="K9" s="56">
        <v>77000000</v>
      </c>
      <c r="L9" s="56">
        <v>0</v>
      </c>
      <c r="M9" s="56">
        <v>0</v>
      </c>
      <c r="N9" s="64">
        <f t="shared" si="0"/>
        <v>1</v>
      </c>
    </row>
    <row r="10" spans="1:14" x14ac:dyDescent="0.2">
      <c r="A10" s="54" t="s">
        <v>248</v>
      </c>
      <c r="B10" s="54" t="s">
        <v>249</v>
      </c>
      <c r="C10" s="55" t="s">
        <v>44</v>
      </c>
      <c r="D10" s="56">
        <v>77000000</v>
      </c>
      <c r="E10" s="56">
        <v>77000000</v>
      </c>
      <c r="F10" s="56">
        <v>77000000</v>
      </c>
      <c r="G10" s="56">
        <v>0</v>
      </c>
      <c r="H10" s="56">
        <v>0</v>
      </c>
      <c r="I10" s="56">
        <v>0</v>
      </c>
      <c r="J10" s="56">
        <v>77000000</v>
      </c>
      <c r="K10" s="56">
        <v>77000000</v>
      </c>
      <c r="L10" s="56">
        <v>0</v>
      </c>
      <c r="M10" s="56">
        <v>0</v>
      </c>
      <c r="N10" s="64">
        <f t="shared" si="0"/>
        <v>1</v>
      </c>
    </row>
    <row r="11" spans="1:14" x14ac:dyDescent="0.2">
      <c r="A11" s="54" t="s">
        <v>177</v>
      </c>
      <c r="B11" s="54" t="s">
        <v>178</v>
      </c>
      <c r="C11" s="55" t="s">
        <v>44</v>
      </c>
      <c r="D11" s="56">
        <v>55000000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64">
        <v>0</v>
      </c>
    </row>
    <row r="12" spans="1:14" x14ac:dyDescent="0.2">
      <c r="A12" s="54" t="s">
        <v>103</v>
      </c>
      <c r="B12" s="54" t="s">
        <v>104</v>
      </c>
      <c r="C12" s="55" t="s">
        <v>44</v>
      </c>
      <c r="D12" s="56">
        <v>128913219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64">
        <v>0</v>
      </c>
    </row>
    <row r="13" spans="1:14" x14ac:dyDescent="0.2">
      <c r="A13" s="54" t="s">
        <v>179</v>
      </c>
      <c r="B13" s="54" t="s">
        <v>180</v>
      </c>
      <c r="C13" s="55" t="s">
        <v>44</v>
      </c>
      <c r="D13" s="56">
        <v>60900000</v>
      </c>
      <c r="E13" s="56">
        <v>2000000</v>
      </c>
      <c r="F13" s="56">
        <v>2000000</v>
      </c>
      <c r="G13" s="56">
        <v>0</v>
      </c>
      <c r="H13" s="56">
        <v>0</v>
      </c>
      <c r="I13" s="56">
        <v>0</v>
      </c>
      <c r="J13" s="56">
        <v>1999999.68</v>
      </c>
      <c r="K13" s="56">
        <v>1999999.68</v>
      </c>
      <c r="L13" s="56">
        <v>0.32</v>
      </c>
      <c r="M13" s="56">
        <v>0.32</v>
      </c>
      <c r="N13" s="64">
        <f t="shared" si="0"/>
        <v>0.99999983999999997</v>
      </c>
    </row>
    <row r="14" spans="1:14" x14ac:dyDescent="0.2">
      <c r="A14" s="54" t="s">
        <v>181</v>
      </c>
      <c r="B14" s="54" t="s">
        <v>182</v>
      </c>
      <c r="C14" s="55" t="s">
        <v>44</v>
      </c>
      <c r="D14" s="56">
        <v>60900000</v>
      </c>
      <c r="E14" s="56">
        <v>2000000</v>
      </c>
      <c r="F14" s="56">
        <v>2000000</v>
      </c>
      <c r="G14" s="56">
        <v>0</v>
      </c>
      <c r="H14" s="56">
        <v>0</v>
      </c>
      <c r="I14" s="56">
        <v>0</v>
      </c>
      <c r="J14" s="56">
        <v>1999999.68</v>
      </c>
      <c r="K14" s="56">
        <v>1999999.68</v>
      </c>
      <c r="L14" s="56">
        <v>0.32</v>
      </c>
      <c r="M14" s="56">
        <v>0.32</v>
      </c>
      <c r="N14" s="64">
        <f t="shared" si="0"/>
        <v>0.99999983999999997</v>
      </c>
    </row>
    <row r="15" spans="1:14" x14ac:dyDescent="0.2">
      <c r="A15" s="54" t="s">
        <v>183</v>
      </c>
      <c r="B15" s="54" t="s">
        <v>184</v>
      </c>
      <c r="C15" s="55" t="s">
        <v>44</v>
      </c>
      <c r="D15" s="56">
        <v>0</v>
      </c>
      <c r="E15" s="56">
        <v>20000000</v>
      </c>
      <c r="F15" s="56">
        <v>20000000</v>
      </c>
      <c r="G15" s="56">
        <v>0</v>
      </c>
      <c r="H15" s="56">
        <v>0</v>
      </c>
      <c r="I15" s="56">
        <v>0</v>
      </c>
      <c r="J15" s="56">
        <v>18892493.879999999</v>
      </c>
      <c r="K15" s="56">
        <v>18892493.879999999</v>
      </c>
      <c r="L15" s="56">
        <v>1107506.1200000001</v>
      </c>
      <c r="M15" s="56">
        <v>1107506.1200000001</v>
      </c>
      <c r="N15" s="64">
        <f t="shared" si="0"/>
        <v>0.94462469399999993</v>
      </c>
    </row>
    <row r="16" spans="1:14" ht="13.5" thickBot="1" x14ac:dyDescent="0.25">
      <c r="A16" s="54" t="s">
        <v>250</v>
      </c>
      <c r="B16" s="54" t="s">
        <v>251</v>
      </c>
      <c r="C16" s="55" t="s">
        <v>44</v>
      </c>
      <c r="D16" s="56">
        <v>0</v>
      </c>
      <c r="E16" s="56">
        <v>20000000</v>
      </c>
      <c r="F16" s="56">
        <v>20000000</v>
      </c>
      <c r="G16" s="56">
        <v>0</v>
      </c>
      <c r="H16" s="56">
        <v>0</v>
      </c>
      <c r="I16" s="56">
        <v>0</v>
      </c>
      <c r="J16" s="56">
        <v>18892493.879999999</v>
      </c>
      <c r="K16" s="56">
        <v>18892493.879999999</v>
      </c>
      <c r="L16" s="56">
        <v>1107506.1200000001</v>
      </c>
      <c r="M16" s="56">
        <v>1107506.1200000001</v>
      </c>
      <c r="N16" s="64">
        <f t="shared" si="0"/>
        <v>0.94462469399999993</v>
      </c>
    </row>
    <row r="17" spans="1:14" ht="13.5" thickBot="1" x14ac:dyDescent="0.25">
      <c r="A17" s="45" t="s">
        <v>123</v>
      </c>
      <c r="B17" s="46" t="s">
        <v>124</v>
      </c>
      <c r="C17" s="47" t="s">
        <v>44</v>
      </c>
      <c r="D17" s="48">
        <v>530959781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9">
        <v>0</v>
      </c>
    </row>
    <row r="18" spans="1:14" x14ac:dyDescent="0.2">
      <c r="A18" s="54" t="s">
        <v>125</v>
      </c>
      <c r="B18" s="54" t="s">
        <v>126</v>
      </c>
      <c r="C18" s="55" t="s">
        <v>44</v>
      </c>
      <c r="D18" s="56">
        <v>452650781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64">
        <v>0</v>
      </c>
    </row>
    <row r="19" spans="1:14" x14ac:dyDescent="0.2">
      <c r="A19" s="54" t="s">
        <v>187</v>
      </c>
      <c r="B19" s="54" t="s">
        <v>188</v>
      </c>
      <c r="C19" s="55" t="s">
        <v>44</v>
      </c>
      <c r="D19" s="56">
        <v>452650781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64">
        <v>0</v>
      </c>
    </row>
    <row r="20" spans="1:14" x14ac:dyDescent="0.2">
      <c r="A20" s="54" t="s">
        <v>189</v>
      </c>
      <c r="B20" s="54" t="s">
        <v>190</v>
      </c>
      <c r="C20" s="55" t="s">
        <v>44</v>
      </c>
      <c r="D20" s="56">
        <v>78309000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64">
        <v>0</v>
      </c>
    </row>
    <row r="21" spans="1:14" ht="13.5" thickBot="1" x14ac:dyDescent="0.25">
      <c r="A21" s="54" t="s">
        <v>224</v>
      </c>
      <c r="B21" s="54" t="s">
        <v>225</v>
      </c>
      <c r="C21" s="55" t="s">
        <v>44</v>
      </c>
      <c r="D21" s="56">
        <v>78309000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64">
        <v>0</v>
      </c>
    </row>
    <row r="22" spans="1:14" ht="13.5" thickBot="1" x14ac:dyDescent="0.25">
      <c r="A22" s="45" t="s">
        <v>193</v>
      </c>
      <c r="B22" s="46" t="s">
        <v>194</v>
      </c>
      <c r="C22" s="47" t="s">
        <v>195</v>
      </c>
      <c r="D22" s="48">
        <v>865527000</v>
      </c>
      <c r="E22" s="48">
        <v>834000000</v>
      </c>
      <c r="F22" s="48">
        <v>833999999.96000004</v>
      </c>
      <c r="G22" s="48">
        <v>0</v>
      </c>
      <c r="H22" s="48">
        <v>0</v>
      </c>
      <c r="I22" s="48">
        <v>0</v>
      </c>
      <c r="J22" s="48">
        <v>826524532.12</v>
      </c>
      <c r="K22" s="48">
        <v>826524532.12</v>
      </c>
      <c r="L22" s="48">
        <v>7475467.8799999999</v>
      </c>
      <c r="M22" s="48">
        <v>7475467.8399999999</v>
      </c>
      <c r="N22" s="49">
        <f t="shared" si="0"/>
        <v>0.99103660925659476</v>
      </c>
    </row>
    <row r="23" spans="1:14" x14ac:dyDescent="0.2">
      <c r="A23" s="54" t="s">
        <v>196</v>
      </c>
      <c r="B23" s="54" t="s">
        <v>197</v>
      </c>
      <c r="C23" s="55" t="s">
        <v>195</v>
      </c>
      <c r="D23" s="56">
        <v>31527000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64">
        <v>0</v>
      </c>
    </row>
    <row r="24" spans="1:14" x14ac:dyDescent="0.2">
      <c r="A24" s="54" t="s">
        <v>198</v>
      </c>
      <c r="B24" s="54" t="s">
        <v>199</v>
      </c>
      <c r="C24" s="55" t="s">
        <v>195</v>
      </c>
      <c r="D24" s="56">
        <v>31527000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64">
        <v>0</v>
      </c>
    </row>
    <row r="25" spans="1:14" x14ac:dyDescent="0.2">
      <c r="A25" s="54" t="s">
        <v>252</v>
      </c>
      <c r="B25" s="54" t="s">
        <v>253</v>
      </c>
      <c r="C25" s="55" t="s">
        <v>195</v>
      </c>
      <c r="D25" s="56">
        <v>834000000</v>
      </c>
      <c r="E25" s="56">
        <v>834000000</v>
      </c>
      <c r="F25" s="56">
        <v>833999999.96000004</v>
      </c>
      <c r="G25" s="56">
        <v>0</v>
      </c>
      <c r="H25" s="56">
        <v>0</v>
      </c>
      <c r="I25" s="56">
        <v>0</v>
      </c>
      <c r="J25" s="56">
        <v>826524532.12</v>
      </c>
      <c r="K25" s="56">
        <v>826524532.12</v>
      </c>
      <c r="L25" s="56">
        <v>7475467.8799999999</v>
      </c>
      <c r="M25" s="56">
        <v>7475467.8399999999</v>
      </c>
      <c r="N25" s="64">
        <f t="shared" si="0"/>
        <v>0.99103660925659476</v>
      </c>
    </row>
    <row r="26" spans="1:14" x14ac:dyDescent="0.2">
      <c r="A26" s="54" t="s">
        <v>254</v>
      </c>
      <c r="B26" s="54" t="s">
        <v>255</v>
      </c>
      <c r="C26" s="55" t="s">
        <v>195</v>
      </c>
      <c r="D26" s="56">
        <v>834000000</v>
      </c>
      <c r="E26" s="56">
        <v>834000000</v>
      </c>
      <c r="F26" s="56">
        <v>833999999.96000004</v>
      </c>
      <c r="G26" s="56">
        <v>0</v>
      </c>
      <c r="H26" s="56">
        <v>0</v>
      </c>
      <c r="I26" s="56">
        <v>0</v>
      </c>
      <c r="J26" s="56">
        <v>826524532.12</v>
      </c>
      <c r="K26" s="56">
        <v>826524532.12</v>
      </c>
      <c r="L26" s="56">
        <v>7475467.8799999999</v>
      </c>
      <c r="M26" s="56">
        <v>7475467.8399999999</v>
      </c>
      <c r="N26" s="64">
        <f t="shared" si="0"/>
        <v>0.99103660925659476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99AB-D5D9-4760-9923-5CE886C7CCE6}">
  <dimension ref="A1:N10"/>
  <sheetViews>
    <sheetView view="pageBreakPreview" zoomScale="60" zoomScaleNormal="85" workbookViewId="0">
      <selection activeCell="H9" sqref="H9"/>
    </sheetView>
  </sheetViews>
  <sheetFormatPr baseColWidth="10" defaultColWidth="9.140625" defaultRowHeight="12.75" x14ac:dyDescent="0.2"/>
  <cols>
    <col min="1" max="1" width="7.7109375" style="19" bestFit="1" customWidth="1"/>
    <col min="2" max="2" width="51.5703125" style="19" customWidth="1"/>
    <col min="3" max="3" width="9" style="19" bestFit="1" customWidth="1"/>
    <col min="4" max="4" width="15.5703125" style="19" bestFit="1" customWidth="1"/>
    <col min="5" max="5" width="15.42578125" style="19" bestFit="1" customWidth="1"/>
    <col min="6" max="6" width="12.7109375" style="19" bestFit="1" customWidth="1"/>
    <col min="7" max="7" width="12.85546875" style="19" customWidth="1"/>
    <col min="8" max="8" width="18.5703125" style="19" customWidth="1"/>
    <col min="9" max="9" width="13" style="19" bestFit="1" customWidth="1"/>
    <col min="10" max="10" width="14.7109375" style="19" bestFit="1" customWidth="1"/>
    <col min="11" max="11" width="12.7109375" style="19" bestFit="1" customWidth="1"/>
    <col min="12" max="12" width="15.42578125" style="19" bestFit="1" customWidth="1"/>
    <col min="13" max="13" width="13.7109375" style="19" bestFit="1" customWidth="1"/>
    <col min="14" max="14" width="13.42578125" style="19" bestFit="1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18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283603140</v>
      </c>
      <c r="E7" s="43">
        <v>82890076.219999999</v>
      </c>
      <c r="F7" s="43">
        <v>82890076.219999999</v>
      </c>
      <c r="G7" s="43">
        <v>0</v>
      </c>
      <c r="H7" s="43">
        <v>0</v>
      </c>
      <c r="I7" s="43">
        <v>0</v>
      </c>
      <c r="J7" s="43">
        <v>82890076.219999999</v>
      </c>
      <c r="K7" s="43">
        <v>82890076.219999999</v>
      </c>
      <c r="L7" s="43">
        <v>0</v>
      </c>
      <c r="M7" s="43">
        <v>0</v>
      </c>
      <c r="N7" s="44">
        <f>+J7/E7</f>
        <v>1</v>
      </c>
    </row>
    <row r="8" spans="1:14" ht="13.5" thickBot="1" x14ac:dyDescent="0.25">
      <c r="A8" s="45" t="s">
        <v>193</v>
      </c>
      <c r="B8" s="46" t="s">
        <v>194</v>
      </c>
      <c r="C8" s="47" t="s">
        <v>195</v>
      </c>
      <c r="D8" s="48">
        <v>283603140</v>
      </c>
      <c r="E8" s="48">
        <v>82890076.219999999</v>
      </c>
      <c r="F8" s="48">
        <v>82890076.219999999</v>
      </c>
      <c r="G8" s="48">
        <v>0</v>
      </c>
      <c r="H8" s="48">
        <v>0</v>
      </c>
      <c r="I8" s="48">
        <v>0</v>
      </c>
      <c r="J8" s="48">
        <v>82890076.219999999</v>
      </c>
      <c r="K8" s="48">
        <v>82890076.219999999</v>
      </c>
      <c r="L8" s="48">
        <v>0</v>
      </c>
      <c r="M8" s="48">
        <v>0</v>
      </c>
      <c r="N8" s="49">
        <f t="shared" ref="N8:N10" si="0">+J8/E8</f>
        <v>1</v>
      </c>
    </row>
    <row r="9" spans="1:14" x14ac:dyDescent="0.2">
      <c r="A9" s="54" t="s">
        <v>252</v>
      </c>
      <c r="B9" s="54" t="s">
        <v>253</v>
      </c>
      <c r="C9" s="55" t="s">
        <v>195</v>
      </c>
      <c r="D9" s="56">
        <v>283603140</v>
      </c>
      <c r="E9" s="56">
        <v>82890076.219999999</v>
      </c>
      <c r="F9" s="56">
        <v>82890076.219999999</v>
      </c>
      <c r="G9" s="56">
        <v>0</v>
      </c>
      <c r="H9" s="56">
        <v>0</v>
      </c>
      <c r="I9" s="56">
        <v>0</v>
      </c>
      <c r="J9" s="56">
        <v>82890076.219999999</v>
      </c>
      <c r="K9" s="56">
        <v>82890076.219999999</v>
      </c>
      <c r="L9" s="56">
        <v>0</v>
      </c>
      <c r="M9" s="56">
        <v>0</v>
      </c>
      <c r="N9" s="57">
        <f t="shared" si="0"/>
        <v>1</v>
      </c>
    </row>
    <row r="10" spans="1:14" x14ac:dyDescent="0.2">
      <c r="A10" s="54" t="s">
        <v>254</v>
      </c>
      <c r="B10" s="54" t="s">
        <v>255</v>
      </c>
      <c r="C10" s="55" t="s">
        <v>195</v>
      </c>
      <c r="D10" s="56">
        <v>283603140</v>
      </c>
      <c r="E10" s="56">
        <v>82890076.219999999</v>
      </c>
      <c r="F10" s="56">
        <v>82890076.219999999</v>
      </c>
      <c r="G10" s="56">
        <v>0</v>
      </c>
      <c r="H10" s="56">
        <v>0</v>
      </c>
      <c r="I10" s="56">
        <v>0</v>
      </c>
      <c r="J10" s="56">
        <v>82890076.219999999</v>
      </c>
      <c r="K10" s="56">
        <v>82890076.219999999</v>
      </c>
      <c r="L10" s="56">
        <v>0</v>
      </c>
      <c r="M10" s="56">
        <v>0</v>
      </c>
      <c r="N10" s="57">
        <f t="shared" si="0"/>
        <v>1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C94D-DD25-4DDD-B8B4-0BB803138B3B}">
  <dimension ref="A1:N13"/>
  <sheetViews>
    <sheetView view="pageBreakPreview" zoomScale="60" zoomScaleNormal="85" workbookViewId="0">
      <selection activeCell="F26" sqref="F26"/>
    </sheetView>
  </sheetViews>
  <sheetFormatPr baseColWidth="10" defaultColWidth="9.140625" defaultRowHeight="12.75" x14ac:dyDescent="0.2"/>
  <cols>
    <col min="1" max="1" width="7.7109375" style="19" bestFit="1" customWidth="1"/>
    <col min="2" max="2" width="48" style="19" bestFit="1" customWidth="1"/>
    <col min="3" max="3" width="9" style="19" bestFit="1" customWidth="1"/>
    <col min="4" max="6" width="15.28515625" style="19" bestFit="1" customWidth="1"/>
    <col min="7" max="7" width="13.28515625" style="19" bestFit="1" customWidth="1"/>
    <col min="8" max="8" width="18" style="19" bestFit="1" customWidth="1"/>
    <col min="9" max="9" width="13" style="19" bestFit="1" customWidth="1"/>
    <col min="10" max="10" width="15.28515625" style="19" bestFit="1" customWidth="1"/>
    <col min="11" max="11" width="9.42578125" style="19" customWidth="1"/>
    <col min="12" max="13" width="15.28515625" style="19" bestFit="1" customWidth="1"/>
    <col min="14" max="14" width="14.5703125" style="19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18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1274700000</v>
      </c>
      <c r="E7" s="43">
        <v>1274700000</v>
      </c>
      <c r="F7" s="43">
        <v>1274700000</v>
      </c>
      <c r="G7" s="43">
        <v>0</v>
      </c>
      <c r="H7" s="43">
        <v>0</v>
      </c>
      <c r="I7" s="43">
        <v>0</v>
      </c>
      <c r="J7" s="43">
        <v>1126035857.79</v>
      </c>
      <c r="K7" s="43">
        <v>0</v>
      </c>
      <c r="L7" s="43">
        <v>148664142.21000001</v>
      </c>
      <c r="M7" s="43">
        <v>148664142.21000001</v>
      </c>
      <c r="N7" s="44">
        <f>+J7/E7</f>
        <v>0.88337323118380795</v>
      </c>
    </row>
    <row r="8" spans="1:14" ht="13.5" thickBot="1" x14ac:dyDescent="0.25">
      <c r="A8" s="45" t="s">
        <v>83</v>
      </c>
      <c r="B8" s="46" t="s">
        <v>84</v>
      </c>
      <c r="C8" s="47" t="s">
        <v>44</v>
      </c>
      <c r="D8" s="48">
        <v>12500000</v>
      </c>
      <c r="E8" s="48">
        <v>12500000</v>
      </c>
      <c r="F8" s="48">
        <v>12500000</v>
      </c>
      <c r="G8" s="48">
        <v>0</v>
      </c>
      <c r="H8" s="48">
        <v>0</v>
      </c>
      <c r="I8" s="48">
        <v>0</v>
      </c>
      <c r="J8" s="48">
        <v>1856657.75</v>
      </c>
      <c r="K8" s="48">
        <v>0</v>
      </c>
      <c r="L8" s="48">
        <v>10643342.25</v>
      </c>
      <c r="M8" s="48">
        <v>10643342.25</v>
      </c>
      <c r="N8" s="49">
        <f t="shared" ref="N8:N13" si="0">+J8/E8</f>
        <v>0.14853262</v>
      </c>
    </row>
    <row r="9" spans="1:14" x14ac:dyDescent="0.2">
      <c r="A9" s="54" t="s">
        <v>95</v>
      </c>
      <c r="B9" s="54" t="s">
        <v>96</v>
      </c>
      <c r="C9" s="55" t="s">
        <v>44</v>
      </c>
      <c r="D9" s="56">
        <v>12500000</v>
      </c>
      <c r="E9" s="56">
        <v>12500000</v>
      </c>
      <c r="F9" s="56">
        <v>12500000</v>
      </c>
      <c r="G9" s="56">
        <v>0</v>
      </c>
      <c r="H9" s="56">
        <v>0</v>
      </c>
      <c r="I9" s="56">
        <v>0</v>
      </c>
      <c r="J9" s="56">
        <v>1856657.75</v>
      </c>
      <c r="K9" s="56">
        <v>0</v>
      </c>
      <c r="L9" s="56">
        <v>10643342.25</v>
      </c>
      <c r="M9" s="56">
        <v>10643342.25</v>
      </c>
      <c r="N9" s="65">
        <f t="shared" si="0"/>
        <v>0.14853262</v>
      </c>
    </row>
    <row r="10" spans="1:14" ht="13.5" thickBot="1" x14ac:dyDescent="0.25">
      <c r="A10" s="54" t="s">
        <v>256</v>
      </c>
      <c r="B10" s="54" t="s">
        <v>257</v>
      </c>
      <c r="C10" s="55" t="s">
        <v>44</v>
      </c>
      <c r="D10" s="56">
        <v>12500000</v>
      </c>
      <c r="E10" s="56">
        <v>12500000</v>
      </c>
      <c r="F10" s="56">
        <v>12500000</v>
      </c>
      <c r="G10" s="56">
        <v>0</v>
      </c>
      <c r="H10" s="56">
        <v>0</v>
      </c>
      <c r="I10" s="56">
        <v>0</v>
      </c>
      <c r="J10" s="56">
        <v>1856657.75</v>
      </c>
      <c r="K10" s="56">
        <v>0</v>
      </c>
      <c r="L10" s="56">
        <v>10643342.25</v>
      </c>
      <c r="M10" s="56">
        <v>10643342.25</v>
      </c>
      <c r="N10" s="65">
        <f t="shared" si="0"/>
        <v>0.14853262</v>
      </c>
    </row>
    <row r="11" spans="1:14" ht="13.5" thickBot="1" x14ac:dyDescent="0.25">
      <c r="A11" s="45" t="s">
        <v>123</v>
      </c>
      <c r="B11" s="46" t="s">
        <v>124</v>
      </c>
      <c r="C11" s="47" t="s">
        <v>44</v>
      </c>
      <c r="D11" s="48">
        <v>1262200000</v>
      </c>
      <c r="E11" s="48">
        <v>1262200000</v>
      </c>
      <c r="F11" s="48">
        <v>1262200000</v>
      </c>
      <c r="G11" s="48">
        <v>0</v>
      </c>
      <c r="H11" s="48">
        <v>0</v>
      </c>
      <c r="I11" s="48">
        <v>0</v>
      </c>
      <c r="J11" s="48">
        <v>1124179200.04</v>
      </c>
      <c r="K11" s="48">
        <v>0</v>
      </c>
      <c r="L11" s="48">
        <v>138020799.96000001</v>
      </c>
      <c r="M11" s="48">
        <v>138020799.96000001</v>
      </c>
      <c r="N11" s="49">
        <f t="shared" si="0"/>
        <v>0.89065061007764224</v>
      </c>
    </row>
    <row r="12" spans="1:14" x14ac:dyDescent="0.2">
      <c r="A12" s="54" t="s">
        <v>125</v>
      </c>
      <c r="B12" s="54" t="s">
        <v>126</v>
      </c>
      <c r="C12" s="55" t="s">
        <v>44</v>
      </c>
      <c r="D12" s="56">
        <v>1262200000</v>
      </c>
      <c r="E12" s="56">
        <v>1262200000</v>
      </c>
      <c r="F12" s="56">
        <v>1262200000</v>
      </c>
      <c r="G12" s="56">
        <v>0</v>
      </c>
      <c r="H12" s="56">
        <v>0</v>
      </c>
      <c r="I12" s="56">
        <v>0</v>
      </c>
      <c r="J12" s="56">
        <v>1124179200.04</v>
      </c>
      <c r="K12" s="56">
        <v>0</v>
      </c>
      <c r="L12" s="56">
        <v>138020799.96000001</v>
      </c>
      <c r="M12" s="56">
        <v>138020799.96000001</v>
      </c>
      <c r="N12" s="65">
        <f t="shared" si="0"/>
        <v>0.89065061007764224</v>
      </c>
    </row>
    <row r="13" spans="1:14" x14ac:dyDescent="0.2">
      <c r="A13" s="54" t="s">
        <v>129</v>
      </c>
      <c r="B13" s="54" t="s">
        <v>130</v>
      </c>
      <c r="C13" s="55" t="s">
        <v>44</v>
      </c>
      <c r="D13" s="56">
        <v>1262200000</v>
      </c>
      <c r="E13" s="56">
        <v>1262200000</v>
      </c>
      <c r="F13" s="56">
        <v>1262200000</v>
      </c>
      <c r="G13" s="56">
        <v>0</v>
      </c>
      <c r="H13" s="56">
        <v>0</v>
      </c>
      <c r="I13" s="56">
        <v>0</v>
      </c>
      <c r="J13" s="56">
        <v>1124179200.04</v>
      </c>
      <c r="K13" s="56">
        <v>0</v>
      </c>
      <c r="L13" s="56">
        <v>138020799.96000001</v>
      </c>
      <c r="M13" s="56">
        <v>138020799.96000001</v>
      </c>
      <c r="N13" s="65">
        <f t="shared" si="0"/>
        <v>0.89065061007764224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D3F11-071A-4CAD-B929-74B0CF859C24}">
  <dimension ref="A1:N708"/>
  <sheetViews>
    <sheetView view="pageBreakPreview" zoomScale="60" zoomScaleNormal="80" workbookViewId="0">
      <selection activeCell="B53" sqref="B53"/>
    </sheetView>
  </sheetViews>
  <sheetFormatPr baseColWidth="10" defaultColWidth="9.140625" defaultRowHeight="12.75" x14ac:dyDescent="0.2"/>
  <cols>
    <col min="1" max="1" width="15.28515625" style="19" bestFit="1" customWidth="1"/>
    <col min="2" max="2" width="176.5703125" style="19" bestFit="1" customWidth="1"/>
    <col min="3" max="3" width="10.7109375" style="20" customWidth="1"/>
    <col min="4" max="6" width="17.42578125" style="19" bestFit="1" customWidth="1"/>
    <col min="7" max="7" width="13.28515625" style="19" bestFit="1" customWidth="1"/>
    <col min="8" max="8" width="16.5703125" style="19" bestFit="1" customWidth="1"/>
    <col min="9" max="9" width="12.85546875" style="19" customWidth="1"/>
    <col min="10" max="11" width="17.42578125" style="19" bestFit="1" customWidth="1"/>
    <col min="12" max="13" width="16.28515625" style="19" bestFit="1" customWidth="1"/>
    <col min="14" max="14" width="14.140625" style="19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18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68500000000</v>
      </c>
      <c r="E7" s="43">
        <v>62983436196.129997</v>
      </c>
      <c r="F7" s="43">
        <v>62945550117.169998</v>
      </c>
      <c r="G7" s="43">
        <v>0</v>
      </c>
      <c r="H7" s="43">
        <v>0</v>
      </c>
      <c r="I7" s="43">
        <v>0</v>
      </c>
      <c r="J7" s="43">
        <v>54198483688.550003</v>
      </c>
      <c r="K7" s="43">
        <v>52354732700.260002</v>
      </c>
      <c r="L7" s="43">
        <v>8784952507.5799999</v>
      </c>
      <c r="M7" s="43">
        <v>8747066428.6200008</v>
      </c>
      <c r="N7" s="44">
        <f t="shared" ref="N7:N8" si="0">+J7/E7</f>
        <v>0.86051963757227046</v>
      </c>
    </row>
    <row r="8" spans="1:14" ht="13.5" thickBot="1" x14ac:dyDescent="0.25">
      <c r="A8" s="45" t="s">
        <v>42</v>
      </c>
      <c r="B8" s="46" t="s">
        <v>43</v>
      </c>
      <c r="C8" s="47" t="s">
        <v>44</v>
      </c>
      <c r="D8" s="48">
        <v>28145521375</v>
      </c>
      <c r="E8" s="48">
        <v>26876335004</v>
      </c>
      <c r="F8" s="48">
        <v>26876335002.040001</v>
      </c>
      <c r="G8" s="48">
        <v>0</v>
      </c>
      <c r="H8" s="48">
        <v>0</v>
      </c>
      <c r="I8" s="48">
        <v>0</v>
      </c>
      <c r="J8" s="48">
        <v>22956265206.66</v>
      </c>
      <c r="K8" s="48">
        <v>22452646994.700001</v>
      </c>
      <c r="L8" s="48">
        <v>3920069797.3400002</v>
      </c>
      <c r="M8" s="48">
        <v>3920069795.3800001</v>
      </c>
      <c r="N8" s="49">
        <f t="shared" si="0"/>
        <v>0.85414418309800888</v>
      </c>
    </row>
    <row r="9" spans="1:14" x14ac:dyDescent="0.2">
      <c r="A9" s="54" t="s">
        <v>45</v>
      </c>
      <c r="B9" s="54" t="s">
        <v>46</v>
      </c>
      <c r="C9" s="55" t="s">
        <v>44</v>
      </c>
      <c r="D9" s="56">
        <v>13135151735</v>
      </c>
      <c r="E9" s="56">
        <v>12855245809</v>
      </c>
      <c r="F9" s="56">
        <v>12855245809</v>
      </c>
      <c r="G9" s="56">
        <v>0</v>
      </c>
      <c r="H9" s="56">
        <v>0</v>
      </c>
      <c r="I9" s="56">
        <v>0</v>
      </c>
      <c r="J9" s="56">
        <v>11516045969.549999</v>
      </c>
      <c r="K9" s="56">
        <v>11317576784.809999</v>
      </c>
      <c r="L9" s="56">
        <v>1339199839.45</v>
      </c>
      <c r="M9" s="56">
        <v>1339199839.45</v>
      </c>
      <c r="N9" s="57">
        <f>+J9/E9</f>
        <v>0.89582464160176367</v>
      </c>
    </row>
    <row r="10" spans="1:14" x14ac:dyDescent="0.2">
      <c r="A10" s="54" t="s">
        <v>47</v>
      </c>
      <c r="B10" s="54" t="s">
        <v>48</v>
      </c>
      <c r="C10" s="55" t="s">
        <v>44</v>
      </c>
      <c r="D10" s="56">
        <v>13052140408</v>
      </c>
      <c r="E10" s="56">
        <v>12752234482</v>
      </c>
      <c r="F10" s="56">
        <v>12752234482</v>
      </c>
      <c r="G10" s="56">
        <v>0</v>
      </c>
      <c r="H10" s="56">
        <v>0</v>
      </c>
      <c r="I10" s="56">
        <v>0</v>
      </c>
      <c r="J10" s="56">
        <v>11441706174.24</v>
      </c>
      <c r="K10" s="56">
        <v>11243236989.5</v>
      </c>
      <c r="L10" s="56">
        <v>1310528307.76</v>
      </c>
      <c r="M10" s="56">
        <v>1310528307.76</v>
      </c>
      <c r="N10" s="57">
        <f t="shared" ref="N10:N73" si="1">+J10/E10</f>
        <v>0.89723147660044722</v>
      </c>
    </row>
    <row r="11" spans="1:14" x14ac:dyDescent="0.2">
      <c r="A11" s="54" t="s">
        <v>49</v>
      </c>
      <c r="B11" s="54" t="s">
        <v>50</v>
      </c>
      <c r="C11" s="55" t="s">
        <v>44</v>
      </c>
      <c r="D11" s="56">
        <v>83011327</v>
      </c>
      <c r="E11" s="56">
        <v>103011327</v>
      </c>
      <c r="F11" s="56">
        <v>103011327</v>
      </c>
      <c r="G11" s="56">
        <v>0</v>
      </c>
      <c r="H11" s="56">
        <v>0</v>
      </c>
      <c r="I11" s="56">
        <v>0</v>
      </c>
      <c r="J11" s="56">
        <v>74339795.310000002</v>
      </c>
      <c r="K11" s="56">
        <v>74339795.310000002</v>
      </c>
      <c r="L11" s="56">
        <v>28671531.690000001</v>
      </c>
      <c r="M11" s="56">
        <v>28671531.690000001</v>
      </c>
      <c r="N11" s="57">
        <f t="shared" si="1"/>
        <v>0.72166622326882557</v>
      </c>
    </row>
    <row r="12" spans="1:14" x14ac:dyDescent="0.2">
      <c r="A12" s="54" t="s">
        <v>51</v>
      </c>
      <c r="B12" s="54" t="s">
        <v>52</v>
      </c>
      <c r="C12" s="55" t="s">
        <v>44</v>
      </c>
      <c r="D12" s="56">
        <v>12359573</v>
      </c>
      <c r="E12" s="56">
        <v>17359573</v>
      </c>
      <c r="F12" s="56">
        <v>17359573</v>
      </c>
      <c r="G12" s="56">
        <v>0</v>
      </c>
      <c r="H12" s="56">
        <v>0</v>
      </c>
      <c r="I12" s="56">
        <v>0</v>
      </c>
      <c r="J12" s="56">
        <v>16464781.029999999</v>
      </c>
      <c r="K12" s="56">
        <v>16464781.029999999</v>
      </c>
      <c r="L12" s="56">
        <v>894791.97</v>
      </c>
      <c r="M12" s="56">
        <v>894791.97</v>
      </c>
      <c r="N12" s="57">
        <f t="shared" si="1"/>
        <v>0.94845541592526494</v>
      </c>
    </row>
    <row r="13" spans="1:14" x14ac:dyDescent="0.2">
      <c r="A13" s="54" t="s">
        <v>53</v>
      </c>
      <c r="B13" s="54" t="s">
        <v>54</v>
      </c>
      <c r="C13" s="55" t="s">
        <v>44</v>
      </c>
      <c r="D13" s="56">
        <v>12359573</v>
      </c>
      <c r="E13" s="56">
        <v>17359573</v>
      </c>
      <c r="F13" s="56">
        <v>17359573</v>
      </c>
      <c r="G13" s="56">
        <v>0</v>
      </c>
      <c r="H13" s="56">
        <v>0</v>
      </c>
      <c r="I13" s="56">
        <v>0</v>
      </c>
      <c r="J13" s="56">
        <v>16464781.029999999</v>
      </c>
      <c r="K13" s="56">
        <v>16464781.029999999</v>
      </c>
      <c r="L13" s="56">
        <v>894791.97</v>
      </c>
      <c r="M13" s="56">
        <v>894791.97</v>
      </c>
      <c r="N13" s="57">
        <f t="shared" si="1"/>
        <v>0.94845541592526494</v>
      </c>
    </row>
    <row r="14" spans="1:14" x14ac:dyDescent="0.2">
      <c r="A14" s="54" t="s">
        <v>55</v>
      </c>
      <c r="B14" s="54" t="s">
        <v>56</v>
      </c>
      <c r="C14" s="55" t="s">
        <v>44</v>
      </c>
      <c r="D14" s="56">
        <v>10652964403</v>
      </c>
      <c r="E14" s="56">
        <v>9621796047</v>
      </c>
      <c r="F14" s="56">
        <v>9621796046.8199997</v>
      </c>
      <c r="G14" s="56">
        <v>0</v>
      </c>
      <c r="H14" s="56">
        <v>0</v>
      </c>
      <c r="I14" s="56">
        <v>0</v>
      </c>
      <c r="J14" s="56">
        <v>7852519461.4200001</v>
      </c>
      <c r="K14" s="56">
        <v>7852519461.4200001</v>
      </c>
      <c r="L14" s="56">
        <v>1769276585.5799999</v>
      </c>
      <c r="M14" s="56">
        <v>1769276585.4000001</v>
      </c>
      <c r="N14" s="57">
        <f t="shared" si="1"/>
        <v>0.81611784567688417</v>
      </c>
    </row>
    <row r="15" spans="1:14" x14ac:dyDescent="0.2">
      <c r="A15" s="54" t="s">
        <v>57</v>
      </c>
      <c r="B15" s="54" t="s">
        <v>58</v>
      </c>
      <c r="C15" s="55" t="s">
        <v>44</v>
      </c>
      <c r="D15" s="56">
        <v>4839871080</v>
      </c>
      <c r="E15" s="56">
        <v>4244298740</v>
      </c>
      <c r="F15" s="56">
        <v>4244298740</v>
      </c>
      <c r="G15" s="56">
        <v>0</v>
      </c>
      <c r="H15" s="56">
        <v>0</v>
      </c>
      <c r="I15" s="56">
        <v>0</v>
      </c>
      <c r="J15" s="56">
        <v>3041725970.1199999</v>
      </c>
      <c r="K15" s="56">
        <v>3041725970.1199999</v>
      </c>
      <c r="L15" s="56">
        <v>1202572769.8800001</v>
      </c>
      <c r="M15" s="56">
        <v>1202572769.8800001</v>
      </c>
      <c r="N15" s="57">
        <f t="shared" si="1"/>
        <v>0.71666161042189025</v>
      </c>
    </row>
    <row r="16" spans="1:14" x14ac:dyDescent="0.2">
      <c r="A16" s="54" t="s">
        <v>59</v>
      </c>
      <c r="B16" s="54" t="s">
        <v>60</v>
      </c>
      <c r="C16" s="55" t="s">
        <v>44</v>
      </c>
      <c r="D16" s="56">
        <v>1897021596</v>
      </c>
      <c r="E16" s="56">
        <v>1777660527</v>
      </c>
      <c r="F16" s="56">
        <v>1777660527</v>
      </c>
      <c r="G16" s="56">
        <v>0</v>
      </c>
      <c r="H16" s="56">
        <v>0</v>
      </c>
      <c r="I16" s="56">
        <v>0</v>
      </c>
      <c r="J16" s="56">
        <v>1559137804.22</v>
      </c>
      <c r="K16" s="56">
        <v>1559137804.22</v>
      </c>
      <c r="L16" s="56">
        <v>218522722.78</v>
      </c>
      <c r="M16" s="56">
        <v>218522722.78</v>
      </c>
      <c r="N16" s="57">
        <f t="shared" si="1"/>
        <v>0.87707286095350201</v>
      </c>
    </row>
    <row r="17" spans="1:14" x14ac:dyDescent="0.2">
      <c r="A17" s="54" t="s">
        <v>61</v>
      </c>
      <c r="B17" s="54" t="s">
        <v>62</v>
      </c>
      <c r="C17" s="55" t="s">
        <v>44</v>
      </c>
      <c r="D17" s="56">
        <v>1710767202</v>
      </c>
      <c r="E17" s="56">
        <v>1676958453</v>
      </c>
      <c r="F17" s="56">
        <v>1676958452.8199999</v>
      </c>
      <c r="G17" s="56">
        <v>0</v>
      </c>
      <c r="H17" s="56">
        <v>0</v>
      </c>
      <c r="I17" s="56">
        <v>0</v>
      </c>
      <c r="J17" s="56">
        <v>1470690144.25</v>
      </c>
      <c r="K17" s="56">
        <v>1470690144.25</v>
      </c>
      <c r="L17" s="56">
        <v>206268308.75</v>
      </c>
      <c r="M17" s="56">
        <v>206268308.56999999</v>
      </c>
      <c r="N17" s="57">
        <f t="shared" si="1"/>
        <v>0.8769985574890089</v>
      </c>
    </row>
    <row r="18" spans="1:14" x14ac:dyDescent="0.2">
      <c r="A18" s="54" t="s">
        <v>63</v>
      </c>
      <c r="B18" s="54" t="s">
        <v>64</v>
      </c>
      <c r="C18" s="55" t="s">
        <v>44</v>
      </c>
      <c r="D18" s="56">
        <v>1625144743</v>
      </c>
      <c r="E18" s="56">
        <v>1408585823</v>
      </c>
      <c r="F18" s="56">
        <v>1408585823</v>
      </c>
      <c r="G18" s="56">
        <v>0</v>
      </c>
      <c r="H18" s="56">
        <v>0</v>
      </c>
      <c r="I18" s="56">
        <v>0</v>
      </c>
      <c r="J18" s="56">
        <v>1389903924.8800001</v>
      </c>
      <c r="K18" s="56">
        <v>1389903924.8800001</v>
      </c>
      <c r="L18" s="56">
        <v>18681898.120000001</v>
      </c>
      <c r="M18" s="56">
        <v>18681898.120000001</v>
      </c>
      <c r="N18" s="57">
        <f t="shared" si="1"/>
        <v>0.98673712469985586</v>
      </c>
    </row>
    <row r="19" spans="1:14" x14ac:dyDescent="0.2">
      <c r="A19" s="54" t="s">
        <v>65</v>
      </c>
      <c r="B19" s="54" t="s">
        <v>66</v>
      </c>
      <c r="C19" s="55" t="s">
        <v>44</v>
      </c>
      <c r="D19" s="56">
        <v>580159782</v>
      </c>
      <c r="E19" s="56">
        <v>514292504</v>
      </c>
      <c r="F19" s="56">
        <v>514292504</v>
      </c>
      <c r="G19" s="56">
        <v>0</v>
      </c>
      <c r="H19" s="56">
        <v>0</v>
      </c>
      <c r="I19" s="56">
        <v>0</v>
      </c>
      <c r="J19" s="56">
        <v>391061617.94999999</v>
      </c>
      <c r="K19" s="56">
        <v>391061617.94999999</v>
      </c>
      <c r="L19" s="56">
        <v>123230886.05</v>
      </c>
      <c r="M19" s="56">
        <v>123230886.05</v>
      </c>
      <c r="N19" s="57">
        <f t="shared" si="1"/>
        <v>0.76038755165290139</v>
      </c>
    </row>
    <row r="20" spans="1:14" x14ac:dyDescent="0.2">
      <c r="A20" s="54" t="s">
        <v>67</v>
      </c>
      <c r="B20" s="54" t="s">
        <v>68</v>
      </c>
      <c r="C20" s="55" t="s">
        <v>44</v>
      </c>
      <c r="D20" s="56">
        <v>2153746580</v>
      </c>
      <c r="E20" s="56">
        <v>2147610186</v>
      </c>
      <c r="F20" s="56">
        <v>2147610185.23</v>
      </c>
      <c r="G20" s="56">
        <v>0</v>
      </c>
      <c r="H20" s="56">
        <v>0</v>
      </c>
      <c r="I20" s="56">
        <v>0</v>
      </c>
      <c r="J20" s="56">
        <v>1767313971.1400001</v>
      </c>
      <c r="K20" s="56">
        <v>1618947274.9100001</v>
      </c>
      <c r="L20" s="56">
        <v>380296214.86000001</v>
      </c>
      <c r="M20" s="56">
        <v>380296214.08999997</v>
      </c>
      <c r="N20" s="57">
        <f t="shared" si="1"/>
        <v>0.82292120919378065</v>
      </c>
    </row>
    <row r="21" spans="1:14" x14ac:dyDescent="0.2">
      <c r="A21" s="54" t="s">
        <v>258</v>
      </c>
      <c r="B21" s="54" t="s">
        <v>70</v>
      </c>
      <c r="C21" s="55" t="s">
        <v>44</v>
      </c>
      <c r="D21" s="56">
        <v>2043298037</v>
      </c>
      <c r="E21" s="56">
        <v>2035630176</v>
      </c>
      <c r="F21" s="56">
        <v>2035630175.3</v>
      </c>
      <c r="G21" s="56">
        <v>0</v>
      </c>
      <c r="H21" s="56">
        <v>0</v>
      </c>
      <c r="I21" s="56">
        <v>0</v>
      </c>
      <c r="J21" s="56">
        <v>1673774722.8</v>
      </c>
      <c r="K21" s="56">
        <v>1535924267.3199999</v>
      </c>
      <c r="L21" s="56">
        <v>361855453.19999999</v>
      </c>
      <c r="M21" s="56">
        <v>361855452.5</v>
      </c>
      <c r="N21" s="57">
        <f t="shared" si="1"/>
        <v>0.8222390994856229</v>
      </c>
    </row>
    <row r="22" spans="1:14" x14ac:dyDescent="0.2">
      <c r="A22" s="54" t="s">
        <v>259</v>
      </c>
      <c r="B22" s="54" t="s">
        <v>260</v>
      </c>
      <c r="C22" s="55" t="s">
        <v>44</v>
      </c>
      <c r="D22" s="56">
        <v>110448543</v>
      </c>
      <c r="E22" s="56">
        <v>111980010</v>
      </c>
      <c r="F22" s="56">
        <v>111980009.93000001</v>
      </c>
      <c r="G22" s="56">
        <v>0</v>
      </c>
      <c r="H22" s="56">
        <v>0</v>
      </c>
      <c r="I22" s="56">
        <v>0</v>
      </c>
      <c r="J22" s="56">
        <v>93539248.340000004</v>
      </c>
      <c r="K22" s="56">
        <v>83023007.590000004</v>
      </c>
      <c r="L22" s="56">
        <v>18440761.66</v>
      </c>
      <c r="M22" s="56">
        <v>18440761.59</v>
      </c>
      <c r="N22" s="57">
        <f t="shared" si="1"/>
        <v>0.83532095005171014</v>
      </c>
    </row>
    <row r="23" spans="1:14" x14ac:dyDescent="0.2">
      <c r="A23" s="54" t="s">
        <v>73</v>
      </c>
      <c r="B23" s="54" t="s">
        <v>74</v>
      </c>
      <c r="C23" s="55" t="s">
        <v>44</v>
      </c>
      <c r="D23" s="56">
        <v>2191299084</v>
      </c>
      <c r="E23" s="56">
        <v>2234323389</v>
      </c>
      <c r="F23" s="56">
        <v>2234323387.9899998</v>
      </c>
      <c r="G23" s="56">
        <v>0</v>
      </c>
      <c r="H23" s="56">
        <v>0</v>
      </c>
      <c r="I23" s="56">
        <v>0</v>
      </c>
      <c r="J23" s="56">
        <v>1803921023.52</v>
      </c>
      <c r="K23" s="56">
        <v>1647138692.53</v>
      </c>
      <c r="L23" s="56">
        <v>430402365.48000002</v>
      </c>
      <c r="M23" s="56">
        <v>430402364.47000003</v>
      </c>
      <c r="N23" s="57">
        <f t="shared" si="1"/>
        <v>0.80736791836000421</v>
      </c>
    </row>
    <row r="24" spans="1:14" x14ac:dyDescent="0.2">
      <c r="A24" s="54" t="s">
        <v>261</v>
      </c>
      <c r="B24" s="54" t="s">
        <v>76</v>
      </c>
      <c r="C24" s="55" t="s">
        <v>44</v>
      </c>
      <c r="D24" s="56">
        <v>1197262201</v>
      </c>
      <c r="E24" s="56">
        <v>1230503303</v>
      </c>
      <c r="F24" s="56">
        <v>1230503302.5799999</v>
      </c>
      <c r="G24" s="56">
        <v>0</v>
      </c>
      <c r="H24" s="56">
        <v>0</v>
      </c>
      <c r="I24" s="56">
        <v>0</v>
      </c>
      <c r="J24" s="56">
        <v>983359799.29999995</v>
      </c>
      <c r="K24" s="56">
        <v>899932208.46000004</v>
      </c>
      <c r="L24" s="56">
        <v>247143503.69999999</v>
      </c>
      <c r="M24" s="56">
        <v>247143503.28</v>
      </c>
      <c r="N24" s="57">
        <f t="shared" si="1"/>
        <v>0.79915250686653372</v>
      </c>
    </row>
    <row r="25" spans="1:14" x14ac:dyDescent="0.2">
      <c r="A25" s="54" t="s">
        <v>262</v>
      </c>
      <c r="B25" s="54" t="s">
        <v>78</v>
      </c>
      <c r="C25" s="55" t="s">
        <v>44</v>
      </c>
      <c r="D25" s="56">
        <v>662691255</v>
      </c>
      <c r="E25" s="56">
        <v>667880057</v>
      </c>
      <c r="F25" s="56">
        <v>667880056.61000001</v>
      </c>
      <c r="G25" s="56">
        <v>0</v>
      </c>
      <c r="H25" s="56">
        <v>0</v>
      </c>
      <c r="I25" s="56">
        <v>0</v>
      </c>
      <c r="J25" s="56">
        <v>546177928.69000006</v>
      </c>
      <c r="K25" s="56">
        <v>498137629.68000001</v>
      </c>
      <c r="L25" s="56">
        <v>121702128.31</v>
      </c>
      <c r="M25" s="56">
        <v>121702127.92</v>
      </c>
      <c r="N25" s="57">
        <f t="shared" si="1"/>
        <v>0.81777846630626383</v>
      </c>
    </row>
    <row r="26" spans="1:14" ht="13.5" thickBot="1" x14ac:dyDescent="0.25">
      <c r="A26" s="54" t="s">
        <v>263</v>
      </c>
      <c r="B26" s="54" t="s">
        <v>80</v>
      </c>
      <c r="C26" s="55" t="s">
        <v>44</v>
      </c>
      <c r="D26" s="56">
        <v>331345628</v>
      </c>
      <c r="E26" s="56">
        <v>335940029</v>
      </c>
      <c r="F26" s="56">
        <v>335940028.80000001</v>
      </c>
      <c r="G26" s="56">
        <v>0</v>
      </c>
      <c r="H26" s="56">
        <v>0</v>
      </c>
      <c r="I26" s="56">
        <v>0</v>
      </c>
      <c r="J26" s="56">
        <v>274383295.52999997</v>
      </c>
      <c r="K26" s="56">
        <v>249068854.38999999</v>
      </c>
      <c r="L26" s="56">
        <v>61556733.469999999</v>
      </c>
      <c r="M26" s="56">
        <v>61556733.270000003</v>
      </c>
      <c r="N26" s="57">
        <f t="shared" si="1"/>
        <v>0.81676273097541463</v>
      </c>
    </row>
    <row r="27" spans="1:14" ht="13.5" thickBot="1" x14ac:dyDescent="0.25">
      <c r="A27" s="45" t="s">
        <v>83</v>
      </c>
      <c r="B27" s="46" t="s">
        <v>84</v>
      </c>
      <c r="C27" s="47" t="s">
        <v>44</v>
      </c>
      <c r="D27" s="48">
        <v>2191609224</v>
      </c>
      <c r="E27" s="48">
        <v>2210609224</v>
      </c>
      <c r="F27" s="48">
        <v>2180809224</v>
      </c>
      <c r="G27" s="48">
        <v>0</v>
      </c>
      <c r="H27" s="48">
        <v>0</v>
      </c>
      <c r="I27" s="48">
        <v>0</v>
      </c>
      <c r="J27" s="48">
        <v>1877478756.1800001</v>
      </c>
      <c r="K27" s="48">
        <v>1832997056.74</v>
      </c>
      <c r="L27" s="48">
        <v>333130467.81999999</v>
      </c>
      <c r="M27" s="48">
        <v>303330467.81999999</v>
      </c>
      <c r="N27" s="49">
        <f t="shared" si="1"/>
        <v>0.84930377372749077</v>
      </c>
    </row>
    <row r="28" spans="1:14" x14ac:dyDescent="0.2">
      <c r="A28" s="54" t="s">
        <v>173</v>
      </c>
      <c r="B28" s="54" t="s">
        <v>174</v>
      </c>
      <c r="C28" s="55" t="s">
        <v>44</v>
      </c>
      <c r="D28" s="56">
        <v>345513269</v>
      </c>
      <c r="E28" s="56">
        <v>322375483</v>
      </c>
      <c r="F28" s="56">
        <v>322375483</v>
      </c>
      <c r="G28" s="56">
        <v>0</v>
      </c>
      <c r="H28" s="56">
        <v>0</v>
      </c>
      <c r="I28" s="56">
        <v>0</v>
      </c>
      <c r="J28" s="56">
        <v>280791916.31</v>
      </c>
      <c r="K28" s="56">
        <v>264864299.31999999</v>
      </c>
      <c r="L28" s="56">
        <v>41583566.689999998</v>
      </c>
      <c r="M28" s="56">
        <v>41583566.689999998</v>
      </c>
      <c r="N28" s="57">
        <f t="shared" si="1"/>
        <v>0.87100890457603442</v>
      </c>
    </row>
    <row r="29" spans="1:14" x14ac:dyDescent="0.2">
      <c r="A29" s="54" t="s">
        <v>175</v>
      </c>
      <c r="B29" s="54" t="s">
        <v>176</v>
      </c>
      <c r="C29" s="55" t="s">
        <v>44</v>
      </c>
      <c r="D29" s="56">
        <v>238176454</v>
      </c>
      <c r="E29" s="56">
        <v>227038668</v>
      </c>
      <c r="F29" s="56">
        <v>227038668</v>
      </c>
      <c r="G29" s="56">
        <v>0</v>
      </c>
      <c r="H29" s="56">
        <v>0</v>
      </c>
      <c r="I29" s="56">
        <v>0</v>
      </c>
      <c r="J29" s="56">
        <v>198078198.49000001</v>
      </c>
      <c r="K29" s="56">
        <v>194561210</v>
      </c>
      <c r="L29" s="56">
        <v>28960469.510000002</v>
      </c>
      <c r="M29" s="56">
        <v>28960469.510000002</v>
      </c>
      <c r="N29" s="57">
        <f t="shared" si="1"/>
        <v>0.87244256775678408</v>
      </c>
    </row>
    <row r="30" spans="1:14" x14ac:dyDescent="0.2">
      <c r="A30" s="54" t="s">
        <v>202</v>
      </c>
      <c r="B30" s="54" t="s">
        <v>203</v>
      </c>
      <c r="C30" s="55" t="s">
        <v>44</v>
      </c>
      <c r="D30" s="56">
        <v>81000000</v>
      </c>
      <c r="E30" s="56">
        <v>69000000</v>
      </c>
      <c r="F30" s="56">
        <v>69000000</v>
      </c>
      <c r="G30" s="56">
        <v>0</v>
      </c>
      <c r="H30" s="56">
        <v>0</v>
      </c>
      <c r="I30" s="56">
        <v>0</v>
      </c>
      <c r="J30" s="56">
        <v>63385406.060000002</v>
      </c>
      <c r="K30" s="56">
        <v>52606721.399999999</v>
      </c>
      <c r="L30" s="56">
        <v>5614593.9400000004</v>
      </c>
      <c r="M30" s="56">
        <v>5614593.9400000004</v>
      </c>
      <c r="N30" s="57">
        <f t="shared" si="1"/>
        <v>0.91862907333333332</v>
      </c>
    </row>
    <row r="31" spans="1:14" x14ac:dyDescent="0.2">
      <c r="A31" s="54" t="s">
        <v>264</v>
      </c>
      <c r="B31" s="54" t="s">
        <v>265</v>
      </c>
      <c r="C31" s="55" t="s">
        <v>44</v>
      </c>
      <c r="D31" s="56">
        <v>26336815</v>
      </c>
      <c r="E31" s="56">
        <v>26336815</v>
      </c>
      <c r="F31" s="56">
        <v>26336815</v>
      </c>
      <c r="G31" s="56">
        <v>0</v>
      </c>
      <c r="H31" s="56">
        <v>0</v>
      </c>
      <c r="I31" s="56">
        <v>0</v>
      </c>
      <c r="J31" s="56">
        <v>19328311.760000002</v>
      </c>
      <c r="K31" s="56">
        <v>17696367.920000002</v>
      </c>
      <c r="L31" s="56">
        <v>7008503.2400000002</v>
      </c>
      <c r="M31" s="56">
        <v>7008503.2400000002</v>
      </c>
      <c r="N31" s="57">
        <f t="shared" si="1"/>
        <v>0.73388949119322144</v>
      </c>
    </row>
    <row r="32" spans="1:14" x14ac:dyDescent="0.2">
      <c r="A32" s="54" t="s">
        <v>85</v>
      </c>
      <c r="B32" s="54" t="s">
        <v>86</v>
      </c>
      <c r="C32" s="55" t="s">
        <v>44</v>
      </c>
      <c r="D32" s="56">
        <v>694000000</v>
      </c>
      <c r="E32" s="56">
        <v>750137786</v>
      </c>
      <c r="F32" s="56">
        <v>750137786</v>
      </c>
      <c r="G32" s="56">
        <v>0</v>
      </c>
      <c r="H32" s="56">
        <v>0</v>
      </c>
      <c r="I32" s="56">
        <v>0</v>
      </c>
      <c r="J32" s="56">
        <v>721419439.29999995</v>
      </c>
      <c r="K32" s="56">
        <v>718060181.73000002</v>
      </c>
      <c r="L32" s="56">
        <v>28718346.699999999</v>
      </c>
      <c r="M32" s="56">
        <v>28718346.699999999</v>
      </c>
      <c r="N32" s="57">
        <f t="shared" si="1"/>
        <v>0.96171590441652532</v>
      </c>
    </row>
    <row r="33" spans="1:14" x14ac:dyDescent="0.2">
      <c r="A33" s="54" t="s">
        <v>87</v>
      </c>
      <c r="B33" s="54" t="s">
        <v>88</v>
      </c>
      <c r="C33" s="55" t="s">
        <v>44</v>
      </c>
      <c r="D33" s="56">
        <v>250000000</v>
      </c>
      <c r="E33" s="56">
        <v>187350000</v>
      </c>
      <c r="F33" s="56">
        <v>187350000</v>
      </c>
      <c r="G33" s="56">
        <v>0</v>
      </c>
      <c r="H33" s="56">
        <v>0</v>
      </c>
      <c r="I33" s="56">
        <v>0</v>
      </c>
      <c r="J33" s="56">
        <v>182595421.81999999</v>
      </c>
      <c r="K33" s="56">
        <v>181495583.59</v>
      </c>
      <c r="L33" s="56">
        <v>4754578.18</v>
      </c>
      <c r="M33" s="56">
        <v>4754578.18</v>
      </c>
      <c r="N33" s="57">
        <f t="shared" si="1"/>
        <v>0.97462194726447826</v>
      </c>
    </row>
    <row r="34" spans="1:14" x14ac:dyDescent="0.2">
      <c r="A34" s="54" t="s">
        <v>89</v>
      </c>
      <c r="B34" s="54" t="s">
        <v>90</v>
      </c>
      <c r="C34" s="55" t="s">
        <v>44</v>
      </c>
      <c r="D34" s="56">
        <v>275000000</v>
      </c>
      <c r="E34" s="56">
        <v>355650000</v>
      </c>
      <c r="F34" s="56">
        <v>355650000</v>
      </c>
      <c r="G34" s="56">
        <v>0</v>
      </c>
      <c r="H34" s="56">
        <v>0</v>
      </c>
      <c r="I34" s="56">
        <v>0</v>
      </c>
      <c r="J34" s="56">
        <v>353642353.87</v>
      </c>
      <c r="K34" s="56">
        <v>351700110.61000001</v>
      </c>
      <c r="L34" s="56">
        <v>2007646.13</v>
      </c>
      <c r="M34" s="56">
        <v>2007646.13</v>
      </c>
      <c r="N34" s="57">
        <f t="shared" si="1"/>
        <v>0.99435499471390409</v>
      </c>
    </row>
    <row r="35" spans="1:14" x14ac:dyDescent="0.2">
      <c r="A35" s="54" t="s">
        <v>91</v>
      </c>
      <c r="B35" s="54" t="s">
        <v>92</v>
      </c>
      <c r="C35" s="55" t="s">
        <v>44</v>
      </c>
      <c r="D35" s="56">
        <v>150000000</v>
      </c>
      <c r="E35" s="56">
        <v>190000000</v>
      </c>
      <c r="F35" s="56">
        <v>190000000</v>
      </c>
      <c r="G35" s="56">
        <v>0</v>
      </c>
      <c r="H35" s="56">
        <v>0</v>
      </c>
      <c r="I35" s="56">
        <v>0</v>
      </c>
      <c r="J35" s="56">
        <v>171672877.81</v>
      </c>
      <c r="K35" s="56">
        <v>171510334.66999999</v>
      </c>
      <c r="L35" s="56">
        <v>18327122.190000001</v>
      </c>
      <c r="M35" s="56">
        <v>18327122.190000001</v>
      </c>
      <c r="N35" s="57">
        <f t="shared" si="1"/>
        <v>0.90354146215789477</v>
      </c>
    </row>
    <row r="36" spans="1:14" x14ac:dyDescent="0.2">
      <c r="A36" s="54" t="s">
        <v>93</v>
      </c>
      <c r="B36" s="54" t="s">
        <v>94</v>
      </c>
      <c r="C36" s="55" t="s">
        <v>44</v>
      </c>
      <c r="D36" s="56">
        <v>19000000</v>
      </c>
      <c r="E36" s="56">
        <v>17137786</v>
      </c>
      <c r="F36" s="56">
        <v>17137786</v>
      </c>
      <c r="G36" s="56">
        <v>0</v>
      </c>
      <c r="H36" s="56">
        <v>0</v>
      </c>
      <c r="I36" s="56">
        <v>0</v>
      </c>
      <c r="J36" s="56">
        <v>13508785.800000001</v>
      </c>
      <c r="K36" s="56">
        <v>13354152.859999999</v>
      </c>
      <c r="L36" s="56">
        <v>3629000.2</v>
      </c>
      <c r="M36" s="56">
        <v>3629000.2</v>
      </c>
      <c r="N36" s="57">
        <f t="shared" si="1"/>
        <v>0.78824568120992999</v>
      </c>
    </row>
    <row r="37" spans="1:14" x14ac:dyDescent="0.2">
      <c r="A37" s="54" t="s">
        <v>95</v>
      </c>
      <c r="B37" s="54" t="s">
        <v>96</v>
      </c>
      <c r="C37" s="55" t="s">
        <v>44</v>
      </c>
      <c r="D37" s="56">
        <v>416204730</v>
      </c>
      <c r="E37" s="56">
        <v>372204730</v>
      </c>
      <c r="F37" s="56">
        <v>342404730</v>
      </c>
      <c r="G37" s="56">
        <v>0</v>
      </c>
      <c r="H37" s="56">
        <v>0</v>
      </c>
      <c r="I37" s="56">
        <v>0</v>
      </c>
      <c r="J37" s="56">
        <v>284509662.27999997</v>
      </c>
      <c r="K37" s="56">
        <v>276130884.35000002</v>
      </c>
      <c r="L37" s="56">
        <v>87695067.719999999</v>
      </c>
      <c r="M37" s="56">
        <v>57895067.719999999</v>
      </c>
      <c r="N37" s="57">
        <f t="shared" si="1"/>
        <v>0.76439023835081288</v>
      </c>
    </row>
    <row r="38" spans="1:14" x14ac:dyDescent="0.2">
      <c r="A38" s="54" t="s">
        <v>97</v>
      </c>
      <c r="B38" s="54" t="s">
        <v>98</v>
      </c>
      <c r="C38" s="55" t="s">
        <v>44</v>
      </c>
      <c r="D38" s="56">
        <v>2500000</v>
      </c>
      <c r="E38" s="56">
        <v>2500000</v>
      </c>
      <c r="F38" s="56">
        <v>2500000</v>
      </c>
      <c r="G38" s="56">
        <v>0</v>
      </c>
      <c r="H38" s="56">
        <v>0</v>
      </c>
      <c r="I38" s="56">
        <v>0</v>
      </c>
      <c r="J38" s="56">
        <v>93900.4</v>
      </c>
      <c r="K38" s="56">
        <v>46375.199999999997</v>
      </c>
      <c r="L38" s="56">
        <v>2406099.6</v>
      </c>
      <c r="M38" s="56">
        <v>2406099.6</v>
      </c>
      <c r="N38" s="57">
        <f t="shared" si="1"/>
        <v>3.7560159999999995E-2</v>
      </c>
    </row>
    <row r="39" spans="1:14" x14ac:dyDescent="0.2">
      <c r="A39" s="54" t="s">
        <v>266</v>
      </c>
      <c r="B39" s="54" t="s">
        <v>267</v>
      </c>
      <c r="C39" s="55" t="s">
        <v>44</v>
      </c>
      <c r="D39" s="56">
        <v>30000000</v>
      </c>
      <c r="E39" s="56">
        <v>30000000</v>
      </c>
      <c r="F39" s="56">
        <v>30000000</v>
      </c>
      <c r="G39" s="56">
        <v>0</v>
      </c>
      <c r="H39" s="56">
        <v>0</v>
      </c>
      <c r="I39" s="56">
        <v>0</v>
      </c>
      <c r="J39" s="56">
        <v>28591260</v>
      </c>
      <c r="K39" s="56">
        <v>28097220</v>
      </c>
      <c r="L39" s="56">
        <v>1408740</v>
      </c>
      <c r="M39" s="56">
        <v>1408740</v>
      </c>
      <c r="N39" s="57">
        <f t="shared" si="1"/>
        <v>0.95304199999999994</v>
      </c>
    </row>
    <row r="40" spans="1:14" x14ac:dyDescent="0.2">
      <c r="A40" s="54" t="s">
        <v>208</v>
      </c>
      <c r="B40" s="54" t="s">
        <v>209</v>
      </c>
      <c r="C40" s="55" t="s">
        <v>44</v>
      </c>
      <c r="D40" s="56">
        <v>383704730</v>
      </c>
      <c r="E40" s="56">
        <v>339704730</v>
      </c>
      <c r="F40" s="56">
        <v>309904730</v>
      </c>
      <c r="G40" s="56">
        <v>0</v>
      </c>
      <c r="H40" s="56">
        <v>0</v>
      </c>
      <c r="I40" s="56">
        <v>0</v>
      </c>
      <c r="J40" s="56">
        <v>255824501.88</v>
      </c>
      <c r="K40" s="56">
        <v>247987289.15000001</v>
      </c>
      <c r="L40" s="56">
        <v>83880228.120000005</v>
      </c>
      <c r="M40" s="56">
        <v>54080228.119999997</v>
      </c>
      <c r="N40" s="57">
        <f t="shared" si="1"/>
        <v>0.75307901035113645</v>
      </c>
    </row>
    <row r="41" spans="1:14" x14ac:dyDescent="0.2">
      <c r="A41" s="54" t="s">
        <v>99</v>
      </c>
      <c r="B41" s="54" t="s">
        <v>100</v>
      </c>
      <c r="C41" s="55" t="s">
        <v>44</v>
      </c>
      <c r="D41" s="56">
        <v>42126000</v>
      </c>
      <c r="E41" s="56">
        <v>40988214</v>
      </c>
      <c r="F41" s="56">
        <v>40988214</v>
      </c>
      <c r="G41" s="56">
        <v>0</v>
      </c>
      <c r="H41" s="56">
        <v>0</v>
      </c>
      <c r="I41" s="56">
        <v>0</v>
      </c>
      <c r="J41" s="56">
        <v>9871047.1999999993</v>
      </c>
      <c r="K41" s="56">
        <v>6404575.1500000004</v>
      </c>
      <c r="L41" s="56">
        <v>31117166.800000001</v>
      </c>
      <c r="M41" s="56">
        <v>31117166.800000001</v>
      </c>
      <c r="N41" s="57">
        <f t="shared" si="1"/>
        <v>0.24082647758206785</v>
      </c>
    </row>
    <row r="42" spans="1:14" x14ac:dyDescent="0.2">
      <c r="A42" s="54" t="s">
        <v>268</v>
      </c>
      <c r="B42" s="54" t="s">
        <v>269</v>
      </c>
      <c r="C42" s="55" t="s">
        <v>44</v>
      </c>
      <c r="D42" s="56">
        <v>5000000</v>
      </c>
      <c r="E42" s="56">
        <v>5000000</v>
      </c>
      <c r="F42" s="56">
        <v>5000000</v>
      </c>
      <c r="G42" s="56">
        <v>0</v>
      </c>
      <c r="H42" s="56">
        <v>0</v>
      </c>
      <c r="I42" s="56">
        <v>0</v>
      </c>
      <c r="J42" s="56">
        <v>4882221.5</v>
      </c>
      <c r="K42" s="56">
        <v>3015490.25</v>
      </c>
      <c r="L42" s="56">
        <v>117778.5</v>
      </c>
      <c r="M42" s="56">
        <v>117778.5</v>
      </c>
      <c r="N42" s="57">
        <f t="shared" si="1"/>
        <v>0.97644430000000004</v>
      </c>
    </row>
    <row r="43" spans="1:14" x14ac:dyDescent="0.2">
      <c r="A43" s="54" t="s">
        <v>210</v>
      </c>
      <c r="B43" s="54" t="s">
        <v>211</v>
      </c>
      <c r="C43" s="55" t="s">
        <v>44</v>
      </c>
      <c r="D43" s="56">
        <v>10000000</v>
      </c>
      <c r="E43" s="56">
        <v>8862214</v>
      </c>
      <c r="F43" s="56">
        <v>8862214</v>
      </c>
      <c r="G43" s="56">
        <v>0</v>
      </c>
      <c r="H43" s="56">
        <v>0</v>
      </c>
      <c r="I43" s="56">
        <v>0</v>
      </c>
      <c r="J43" s="56">
        <v>4988825.7</v>
      </c>
      <c r="K43" s="56">
        <v>3389084.9</v>
      </c>
      <c r="L43" s="56">
        <v>3873388.3</v>
      </c>
      <c r="M43" s="56">
        <v>3873388.3</v>
      </c>
      <c r="N43" s="57">
        <f t="shared" si="1"/>
        <v>0.56293220858805715</v>
      </c>
    </row>
    <row r="44" spans="1:14" x14ac:dyDescent="0.2">
      <c r="A44" s="54" t="s">
        <v>248</v>
      </c>
      <c r="B44" s="54" t="s">
        <v>249</v>
      </c>
      <c r="C44" s="55" t="s">
        <v>44</v>
      </c>
      <c r="D44" s="56">
        <v>15000000</v>
      </c>
      <c r="E44" s="56">
        <v>15000000</v>
      </c>
      <c r="F44" s="56">
        <v>15000000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15000000</v>
      </c>
      <c r="M44" s="56">
        <v>15000000</v>
      </c>
      <c r="N44" s="57">
        <f t="shared" si="1"/>
        <v>0</v>
      </c>
    </row>
    <row r="45" spans="1:14" x14ac:dyDescent="0.2">
      <c r="A45" s="54" t="s">
        <v>212</v>
      </c>
      <c r="B45" s="54" t="s">
        <v>213</v>
      </c>
      <c r="C45" s="55" t="s">
        <v>44</v>
      </c>
      <c r="D45" s="56">
        <v>12126000</v>
      </c>
      <c r="E45" s="56">
        <v>12126000</v>
      </c>
      <c r="F45" s="56">
        <v>12126000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12126000</v>
      </c>
      <c r="M45" s="56">
        <v>12126000</v>
      </c>
      <c r="N45" s="57">
        <f t="shared" si="1"/>
        <v>0</v>
      </c>
    </row>
    <row r="46" spans="1:14" x14ac:dyDescent="0.2">
      <c r="A46" s="54" t="s">
        <v>105</v>
      </c>
      <c r="B46" s="54" t="s">
        <v>106</v>
      </c>
      <c r="C46" s="55" t="s">
        <v>44</v>
      </c>
      <c r="D46" s="56">
        <v>235000000</v>
      </c>
      <c r="E46" s="56">
        <v>265000000</v>
      </c>
      <c r="F46" s="56">
        <v>265000000</v>
      </c>
      <c r="G46" s="56">
        <v>0</v>
      </c>
      <c r="H46" s="56">
        <v>0</v>
      </c>
      <c r="I46" s="56">
        <v>0</v>
      </c>
      <c r="J46" s="56">
        <v>227926283.91999999</v>
      </c>
      <c r="K46" s="56">
        <v>219469908.91999999</v>
      </c>
      <c r="L46" s="56">
        <v>37073716.079999998</v>
      </c>
      <c r="M46" s="56">
        <v>37073716.079999998</v>
      </c>
      <c r="N46" s="57">
        <f t="shared" si="1"/>
        <v>0.86009918460377355</v>
      </c>
    </row>
    <row r="47" spans="1:14" x14ac:dyDescent="0.2">
      <c r="A47" s="54" t="s">
        <v>107</v>
      </c>
      <c r="B47" s="54" t="s">
        <v>108</v>
      </c>
      <c r="C47" s="55" t="s">
        <v>44</v>
      </c>
      <c r="D47" s="56">
        <v>35000000</v>
      </c>
      <c r="E47" s="56">
        <v>55000000</v>
      </c>
      <c r="F47" s="56">
        <v>55000000</v>
      </c>
      <c r="G47" s="56">
        <v>0</v>
      </c>
      <c r="H47" s="56">
        <v>0</v>
      </c>
      <c r="I47" s="56">
        <v>0</v>
      </c>
      <c r="J47" s="56">
        <v>44185503.920000002</v>
      </c>
      <c r="K47" s="56">
        <v>42202328.920000002</v>
      </c>
      <c r="L47" s="56">
        <v>10814496.08</v>
      </c>
      <c r="M47" s="56">
        <v>10814496.08</v>
      </c>
      <c r="N47" s="57">
        <f t="shared" si="1"/>
        <v>0.80337279854545462</v>
      </c>
    </row>
    <row r="48" spans="1:14" x14ac:dyDescent="0.2">
      <c r="A48" s="54" t="s">
        <v>109</v>
      </c>
      <c r="B48" s="54" t="s">
        <v>110</v>
      </c>
      <c r="C48" s="55" t="s">
        <v>44</v>
      </c>
      <c r="D48" s="56">
        <v>200000000</v>
      </c>
      <c r="E48" s="56">
        <v>210000000</v>
      </c>
      <c r="F48" s="56">
        <v>210000000</v>
      </c>
      <c r="G48" s="56">
        <v>0</v>
      </c>
      <c r="H48" s="56">
        <v>0</v>
      </c>
      <c r="I48" s="56">
        <v>0</v>
      </c>
      <c r="J48" s="56">
        <v>183740780</v>
      </c>
      <c r="K48" s="56">
        <v>177267580</v>
      </c>
      <c r="L48" s="56">
        <v>26259220</v>
      </c>
      <c r="M48" s="56">
        <v>26259220</v>
      </c>
      <c r="N48" s="57">
        <f t="shared" si="1"/>
        <v>0.87495609523809525</v>
      </c>
    </row>
    <row r="49" spans="1:14" x14ac:dyDescent="0.2">
      <c r="A49" s="54" t="s">
        <v>111</v>
      </c>
      <c r="B49" s="54" t="s">
        <v>112</v>
      </c>
      <c r="C49" s="55" t="s">
        <v>44</v>
      </c>
      <c r="D49" s="56">
        <v>193665225</v>
      </c>
      <c r="E49" s="56">
        <v>193665225</v>
      </c>
      <c r="F49" s="56">
        <v>193665225</v>
      </c>
      <c r="G49" s="56">
        <v>0</v>
      </c>
      <c r="H49" s="56">
        <v>0</v>
      </c>
      <c r="I49" s="56">
        <v>0</v>
      </c>
      <c r="J49" s="56">
        <v>181541774</v>
      </c>
      <c r="K49" s="56">
        <v>181421728.38999999</v>
      </c>
      <c r="L49" s="56">
        <v>12123451</v>
      </c>
      <c r="M49" s="56">
        <v>12123451</v>
      </c>
      <c r="N49" s="57">
        <f t="shared" si="1"/>
        <v>0.93739995913050467</v>
      </c>
    </row>
    <row r="50" spans="1:14" x14ac:dyDescent="0.2">
      <c r="A50" s="54" t="s">
        <v>113</v>
      </c>
      <c r="B50" s="54" t="s">
        <v>114</v>
      </c>
      <c r="C50" s="55" t="s">
        <v>44</v>
      </c>
      <c r="D50" s="56">
        <v>193665225</v>
      </c>
      <c r="E50" s="56">
        <v>193665225</v>
      </c>
      <c r="F50" s="56">
        <v>193665225</v>
      </c>
      <c r="G50" s="56">
        <v>0</v>
      </c>
      <c r="H50" s="56">
        <v>0</v>
      </c>
      <c r="I50" s="56">
        <v>0</v>
      </c>
      <c r="J50" s="56">
        <v>181541774</v>
      </c>
      <c r="K50" s="56">
        <v>181421728.38999999</v>
      </c>
      <c r="L50" s="56">
        <v>12123451</v>
      </c>
      <c r="M50" s="56">
        <v>12123451</v>
      </c>
      <c r="N50" s="57">
        <f t="shared" si="1"/>
        <v>0.93739995913050467</v>
      </c>
    </row>
    <row r="51" spans="1:14" x14ac:dyDescent="0.2">
      <c r="A51" s="54" t="s">
        <v>179</v>
      </c>
      <c r="B51" s="54" t="s">
        <v>180</v>
      </c>
      <c r="C51" s="55" t="s">
        <v>44</v>
      </c>
      <c r="D51" s="56">
        <v>4000000</v>
      </c>
      <c r="E51" s="56">
        <v>4000000</v>
      </c>
      <c r="F51" s="56">
        <v>4000000</v>
      </c>
      <c r="G51" s="56">
        <v>0</v>
      </c>
      <c r="H51" s="56">
        <v>0</v>
      </c>
      <c r="I51" s="56">
        <v>0</v>
      </c>
      <c r="J51" s="56">
        <v>1926997.26</v>
      </c>
      <c r="K51" s="56">
        <v>682074</v>
      </c>
      <c r="L51" s="56">
        <v>2073002.74</v>
      </c>
      <c r="M51" s="56">
        <v>2073002.74</v>
      </c>
      <c r="N51" s="57">
        <f t="shared" si="1"/>
        <v>0.48174931500000001</v>
      </c>
    </row>
    <row r="52" spans="1:14" x14ac:dyDescent="0.2">
      <c r="A52" s="54" t="s">
        <v>181</v>
      </c>
      <c r="B52" s="54" t="s">
        <v>182</v>
      </c>
      <c r="C52" s="55" t="s">
        <v>44</v>
      </c>
      <c r="D52" s="56">
        <v>4000000</v>
      </c>
      <c r="E52" s="56">
        <v>4000000</v>
      </c>
      <c r="F52" s="56">
        <v>4000000</v>
      </c>
      <c r="G52" s="56">
        <v>0</v>
      </c>
      <c r="H52" s="56">
        <v>0</v>
      </c>
      <c r="I52" s="56">
        <v>0</v>
      </c>
      <c r="J52" s="56">
        <v>1926997.26</v>
      </c>
      <c r="K52" s="56">
        <v>682074</v>
      </c>
      <c r="L52" s="56">
        <v>2073002.74</v>
      </c>
      <c r="M52" s="56">
        <v>2073002.74</v>
      </c>
      <c r="N52" s="57">
        <f t="shared" si="1"/>
        <v>0.48174931500000001</v>
      </c>
    </row>
    <row r="53" spans="1:14" x14ac:dyDescent="0.2">
      <c r="A53" s="54" t="s">
        <v>183</v>
      </c>
      <c r="B53" s="54" t="s">
        <v>184</v>
      </c>
      <c r="C53" s="55" t="s">
        <v>44</v>
      </c>
      <c r="D53" s="56">
        <v>250100000</v>
      </c>
      <c r="E53" s="56">
        <v>250100000</v>
      </c>
      <c r="F53" s="56">
        <v>250100000</v>
      </c>
      <c r="G53" s="56">
        <v>0</v>
      </c>
      <c r="H53" s="56">
        <v>0</v>
      </c>
      <c r="I53" s="56">
        <v>0</v>
      </c>
      <c r="J53" s="56">
        <v>163733239.91</v>
      </c>
      <c r="K53" s="56">
        <v>160205008.88</v>
      </c>
      <c r="L53" s="56">
        <v>86366760.090000004</v>
      </c>
      <c r="M53" s="56">
        <v>86366760.090000004</v>
      </c>
      <c r="N53" s="57">
        <f t="shared" si="1"/>
        <v>0.65467109120351863</v>
      </c>
    </row>
    <row r="54" spans="1:14" x14ac:dyDescent="0.2">
      <c r="A54" s="54" t="s">
        <v>216</v>
      </c>
      <c r="B54" s="54" t="s">
        <v>217</v>
      </c>
      <c r="C54" s="55" t="s">
        <v>44</v>
      </c>
      <c r="D54" s="56">
        <v>171000000</v>
      </c>
      <c r="E54" s="56">
        <v>171000000</v>
      </c>
      <c r="F54" s="56">
        <v>171000000</v>
      </c>
      <c r="G54" s="56">
        <v>0</v>
      </c>
      <c r="H54" s="56">
        <v>0</v>
      </c>
      <c r="I54" s="56">
        <v>0</v>
      </c>
      <c r="J54" s="56">
        <v>91672990.200000003</v>
      </c>
      <c r="K54" s="56">
        <v>90551562.409999996</v>
      </c>
      <c r="L54" s="56">
        <v>79327009.799999997</v>
      </c>
      <c r="M54" s="56">
        <v>79327009.799999997</v>
      </c>
      <c r="N54" s="57">
        <f t="shared" si="1"/>
        <v>0.53609935789473684</v>
      </c>
    </row>
    <row r="55" spans="1:14" x14ac:dyDescent="0.2">
      <c r="A55" s="54" t="s">
        <v>218</v>
      </c>
      <c r="B55" s="54" t="s">
        <v>219</v>
      </c>
      <c r="C55" s="55" t="s">
        <v>44</v>
      </c>
      <c r="D55" s="56">
        <v>60600000</v>
      </c>
      <c r="E55" s="56">
        <v>60600000</v>
      </c>
      <c r="F55" s="56">
        <v>60600000</v>
      </c>
      <c r="G55" s="56">
        <v>0</v>
      </c>
      <c r="H55" s="56">
        <v>0</v>
      </c>
      <c r="I55" s="56">
        <v>0</v>
      </c>
      <c r="J55" s="56">
        <v>59428546.789999999</v>
      </c>
      <c r="K55" s="56">
        <v>59000447.100000001</v>
      </c>
      <c r="L55" s="56">
        <v>1171453.21</v>
      </c>
      <c r="M55" s="56">
        <v>1171453.21</v>
      </c>
      <c r="N55" s="57">
        <f t="shared" si="1"/>
        <v>0.98066908894389437</v>
      </c>
    </row>
    <row r="56" spans="1:14" x14ac:dyDescent="0.2">
      <c r="A56" s="54" t="s">
        <v>270</v>
      </c>
      <c r="B56" s="54" t="s">
        <v>271</v>
      </c>
      <c r="C56" s="55" t="s">
        <v>44</v>
      </c>
      <c r="D56" s="56">
        <v>5000000</v>
      </c>
      <c r="E56" s="56">
        <v>5000000</v>
      </c>
      <c r="F56" s="56">
        <v>5000000</v>
      </c>
      <c r="G56" s="56">
        <v>0</v>
      </c>
      <c r="H56" s="56">
        <v>0</v>
      </c>
      <c r="I56" s="56">
        <v>0</v>
      </c>
      <c r="J56" s="56">
        <v>121393.64</v>
      </c>
      <c r="K56" s="56">
        <v>121393.64</v>
      </c>
      <c r="L56" s="56">
        <v>4878606.3600000003</v>
      </c>
      <c r="M56" s="56">
        <v>4878606.3600000003</v>
      </c>
      <c r="N56" s="57">
        <f t="shared" si="1"/>
        <v>2.4278727999999999E-2</v>
      </c>
    </row>
    <row r="57" spans="1:14" x14ac:dyDescent="0.2">
      <c r="A57" s="54" t="s">
        <v>272</v>
      </c>
      <c r="B57" s="54" t="s">
        <v>273</v>
      </c>
      <c r="C57" s="55" t="s">
        <v>44</v>
      </c>
      <c r="D57" s="56">
        <v>7500000</v>
      </c>
      <c r="E57" s="56">
        <v>7500000</v>
      </c>
      <c r="F57" s="56">
        <v>7500000</v>
      </c>
      <c r="G57" s="56">
        <v>0</v>
      </c>
      <c r="H57" s="56">
        <v>0</v>
      </c>
      <c r="I57" s="56">
        <v>0</v>
      </c>
      <c r="J57" s="56">
        <v>6514529.2800000003</v>
      </c>
      <c r="K57" s="56">
        <v>4535825.7300000004</v>
      </c>
      <c r="L57" s="56">
        <v>985470.72</v>
      </c>
      <c r="M57" s="56">
        <v>985470.72</v>
      </c>
      <c r="N57" s="57">
        <f t="shared" si="1"/>
        <v>0.86860390399999998</v>
      </c>
    </row>
    <row r="58" spans="1:14" x14ac:dyDescent="0.2">
      <c r="A58" s="54" t="s">
        <v>185</v>
      </c>
      <c r="B58" s="54" t="s">
        <v>186</v>
      </c>
      <c r="C58" s="55" t="s">
        <v>44</v>
      </c>
      <c r="D58" s="56">
        <v>6000000</v>
      </c>
      <c r="E58" s="56">
        <v>6000000</v>
      </c>
      <c r="F58" s="56">
        <v>6000000</v>
      </c>
      <c r="G58" s="56">
        <v>0</v>
      </c>
      <c r="H58" s="56">
        <v>0</v>
      </c>
      <c r="I58" s="56">
        <v>0</v>
      </c>
      <c r="J58" s="56">
        <v>5995780</v>
      </c>
      <c r="K58" s="56">
        <v>5995780</v>
      </c>
      <c r="L58" s="56">
        <v>4220</v>
      </c>
      <c r="M58" s="56">
        <v>4220</v>
      </c>
      <c r="N58" s="57">
        <f t="shared" si="1"/>
        <v>0.99929666666666672</v>
      </c>
    </row>
    <row r="59" spans="1:14" x14ac:dyDescent="0.2">
      <c r="A59" s="54" t="s">
        <v>115</v>
      </c>
      <c r="B59" s="54" t="s">
        <v>116</v>
      </c>
      <c r="C59" s="55" t="s">
        <v>44</v>
      </c>
      <c r="D59" s="56">
        <v>10000000</v>
      </c>
      <c r="E59" s="56">
        <v>10000000</v>
      </c>
      <c r="F59" s="56">
        <v>10000000</v>
      </c>
      <c r="G59" s="56">
        <v>0</v>
      </c>
      <c r="H59" s="56">
        <v>0</v>
      </c>
      <c r="I59" s="56">
        <v>0</v>
      </c>
      <c r="J59" s="56">
        <v>4316038</v>
      </c>
      <c r="K59" s="56">
        <v>4316038</v>
      </c>
      <c r="L59" s="56">
        <v>5683962</v>
      </c>
      <c r="M59" s="56">
        <v>5683962</v>
      </c>
      <c r="N59" s="57">
        <f t="shared" si="1"/>
        <v>0.43160379999999998</v>
      </c>
    </row>
    <row r="60" spans="1:14" x14ac:dyDescent="0.2">
      <c r="A60" s="54" t="s">
        <v>117</v>
      </c>
      <c r="B60" s="54" t="s">
        <v>118</v>
      </c>
      <c r="C60" s="55" t="s">
        <v>44</v>
      </c>
      <c r="D60" s="56">
        <v>10000000</v>
      </c>
      <c r="E60" s="56">
        <v>10000000</v>
      </c>
      <c r="F60" s="56">
        <v>10000000</v>
      </c>
      <c r="G60" s="56">
        <v>0</v>
      </c>
      <c r="H60" s="56">
        <v>0</v>
      </c>
      <c r="I60" s="56">
        <v>0</v>
      </c>
      <c r="J60" s="56">
        <v>4316038</v>
      </c>
      <c r="K60" s="56">
        <v>4316038</v>
      </c>
      <c r="L60" s="56">
        <v>5683962</v>
      </c>
      <c r="M60" s="56">
        <v>5683962</v>
      </c>
      <c r="N60" s="57">
        <f t="shared" si="1"/>
        <v>0.43160379999999998</v>
      </c>
    </row>
    <row r="61" spans="1:14" x14ac:dyDescent="0.2">
      <c r="A61" s="54" t="s">
        <v>119</v>
      </c>
      <c r="B61" s="54" t="s">
        <v>120</v>
      </c>
      <c r="C61" s="55" t="s">
        <v>44</v>
      </c>
      <c r="D61" s="56">
        <v>1000000</v>
      </c>
      <c r="E61" s="56">
        <v>2137786</v>
      </c>
      <c r="F61" s="56">
        <v>2137786</v>
      </c>
      <c r="G61" s="56">
        <v>0</v>
      </c>
      <c r="H61" s="56">
        <v>0</v>
      </c>
      <c r="I61" s="56">
        <v>0</v>
      </c>
      <c r="J61" s="56">
        <v>1442358</v>
      </c>
      <c r="K61" s="56">
        <v>1442358</v>
      </c>
      <c r="L61" s="56">
        <v>695428</v>
      </c>
      <c r="M61" s="56">
        <v>695428</v>
      </c>
      <c r="N61" s="57">
        <f t="shared" si="1"/>
        <v>0.67469709316086834</v>
      </c>
    </row>
    <row r="62" spans="1:14" ht="13.5" thickBot="1" x14ac:dyDescent="0.25">
      <c r="A62" s="54" t="s">
        <v>121</v>
      </c>
      <c r="B62" s="54" t="s">
        <v>122</v>
      </c>
      <c r="C62" s="55" t="s">
        <v>44</v>
      </c>
      <c r="D62" s="56">
        <v>1000000</v>
      </c>
      <c r="E62" s="56">
        <v>2137786</v>
      </c>
      <c r="F62" s="56">
        <v>2137786</v>
      </c>
      <c r="G62" s="56">
        <v>0</v>
      </c>
      <c r="H62" s="56">
        <v>0</v>
      </c>
      <c r="I62" s="56">
        <v>0</v>
      </c>
      <c r="J62" s="56">
        <v>1442358</v>
      </c>
      <c r="K62" s="56">
        <v>1442358</v>
      </c>
      <c r="L62" s="56">
        <v>695428</v>
      </c>
      <c r="M62" s="56">
        <v>695428</v>
      </c>
      <c r="N62" s="57">
        <f t="shared" si="1"/>
        <v>0.67469709316086834</v>
      </c>
    </row>
    <row r="63" spans="1:14" ht="13.5" thickBot="1" x14ac:dyDescent="0.25">
      <c r="A63" s="45" t="s">
        <v>123</v>
      </c>
      <c r="B63" s="46" t="s">
        <v>124</v>
      </c>
      <c r="C63" s="47" t="s">
        <v>44</v>
      </c>
      <c r="D63" s="48">
        <v>18753554166</v>
      </c>
      <c r="E63" s="48">
        <v>18899605804</v>
      </c>
      <c r="F63" s="48">
        <v>18899605803.75</v>
      </c>
      <c r="G63" s="48">
        <v>0</v>
      </c>
      <c r="H63" s="48">
        <v>0</v>
      </c>
      <c r="I63" s="48">
        <v>0</v>
      </c>
      <c r="J63" s="48">
        <v>17558485794.349998</v>
      </c>
      <c r="K63" s="48">
        <v>16626513050.290001</v>
      </c>
      <c r="L63" s="48">
        <v>1341120009.6500001</v>
      </c>
      <c r="M63" s="48">
        <v>1341120009.4000001</v>
      </c>
      <c r="N63" s="49">
        <f t="shared" si="1"/>
        <v>0.92903978931845443</v>
      </c>
    </row>
    <row r="64" spans="1:14" x14ac:dyDescent="0.2">
      <c r="A64" s="54" t="s">
        <v>125</v>
      </c>
      <c r="B64" s="54" t="s">
        <v>126</v>
      </c>
      <c r="C64" s="55" t="s">
        <v>44</v>
      </c>
      <c r="D64" s="56">
        <v>150000000</v>
      </c>
      <c r="E64" s="56">
        <v>150020857</v>
      </c>
      <c r="F64" s="56">
        <v>150020857</v>
      </c>
      <c r="G64" s="56">
        <v>0</v>
      </c>
      <c r="H64" s="56">
        <v>0</v>
      </c>
      <c r="I64" s="56">
        <v>0</v>
      </c>
      <c r="J64" s="56">
        <v>89983809.849999994</v>
      </c>
      <c r="K64" s="56">
        <v>82629780.340000004</v>
      </c>
      <c r="L64" s="56">
        <v>60037047.149999999</v>
      </c>
      <c r="M64" s="56">
        <v>60037047.149999999</v>
      </c>
      <c r="N64" s="57">
        <f t="shared" si="1"/>
        <v>0.59980866427126189</v>
      </c>
    </row>
    <row r="65" spans="1:14" x14ac:dyDescent="0.2">
      <c r="A65" s="54" t="s">
        <v>127</v>
      </c>
      <c r="B65" s="54" t="s">
        <v>128</v>
      </c>
      <c r="C65" s="55" t="s">
        <v>44</v>
      </c>
      <c r="D65" s="56">
        <v>85000000</v>
      </c>
      <c r="E65" s="56">
        <v>85020857</v>
      </c>
      <c r="F65" s="56">
        <v>85020857</v>
      </c>
      <c r="G65" s="56">
        <v>0</v>
      </c>
      <c r="H65" s="56">
        <v>0</v>
      </c>
      <c r="I65" s="56">
        <v>0</v>
      </c>
      <c r="J65" s="56">
        <v>60177464.18</v>
      </c>
      <c r="K65" s="56">
        <v>60177464.18</v>
      </c>
      <c r="L65" s="56">
        <v>24843392.82</v>
      </c>
      <c r="M65" s="56">
        <v>24843392.82</v>
      </c>
      <c r="N65" s="57">
        <f t="shared" si="1"/>
        <v>0.70779649021886482</v>
      </c>
    </row>
    <row r="66" spans="1:14" x14ac:dyDescent="0.2">
      <c r="A66" s="54" t="s">
        <v>274</v>
      </c>
      <c r="B66" s="54" t="s">
        <v>275</v>
      </c>
      <c r="C66" s="55" t="s">
        <v>44</v>
      </c>
      <c r="D66" s="56">
        <v>65000000</v>
      </c>
      <c r="E66" s="56">
        <v>65000000</v>
      </c>
      <c r="F66" s="56">
        <v>65000000</v>
      </c>
      <c r="G66" s="56">
        <v>0</v>
      </c>
      <c r="H66" s="56">
        <v>0</v>
      </c>
      <c r="I66" s="56">
        <v>0</v>
      </c>
      <c r="J66" s="56">
        <v>29806345.670000002</v>
      </c>
      <c r="K66" s="56">
        <v>22452316.16</v>
      </c>
      <c r="L66" s="56">
        <v>35193654.329999998</v>
      </c>
      <c r="M66" s="56">
        <v>35193654.329999998</v>
      </c>
      <c r="N66" s="57">
        <f t="shared" si="1"/>
        <v>0.45855916415384618</v>
      </c>
    </row>
    <row r="67" spans="1:14" x14ac:dyDescent="0.2">
      <c r="A67" s="54" t="s">
        <v>276</v>
      </c>
      <c r="B67" s="54" t="s">
        <v>277</v>
      </c>
      <c r="C67" s="55" t="s">
        <v>44</v>
      </c>
      <c r="D67" s="56">
        <v>18428544774</v>
      </c>
      <c r="E67" s="56">
        <v>18574596412</v>
      </c>
      <c r="F67" s="56">
        <v>18574596411.75</v>
      </c>
      <c r="G67" s="56">
        <v>0</v>
      </c>
      <c r="H67" s="56">
        <v>0</v>
      </c>
      <c r="I67" s="56">
        <v>0</v>
      </c>
      <c r="J67" s="56">
        <v>17301417565.970001</v>
      </c>
      <c r="K67" s="56">
        <v>16406324682.4</v>
      </c>
      <c r="L67" s="56">
        <v>1273178846.03</v>
      </c>
      <c r="M67" s="56">
        <v>1273178845.78</v>
      </c>
      <c r="N67" s="57">
        <f t="shared" si="1"/>
        <v>0.93145590796215261</v>
      </c>
    </row>
    <row r="68" spans="1:14" x14ac:dyDescent="0.2">
      <c r="A68" s="54" t="s">
        <v>278</v>
      </c>
      <c r="B68" s="54" t="s">
        <v>279</v>
      </c>
      <c r="C68" s="55" t="s">
        <v>44</v>
      </c>
      <c r="D68" s="56">
        <v>18428544774</v>
      </c>
      <c r="E68" s="56">
        <v>18574596412</v>
      </c>
      <c r="F68" s="56">
        <v>18574596411.75</v>
      </c>
      <c r="G68" s="56">
        <v>0</v>
      </c>
      <c r="H68" s="56">
        <v>0</v>
      </c>
      <c r="I68" s="56">
        <v>0</v>
      </c>
      <c r="J68" s="56">
        <v>17301417565.970001</v>
      </c>
      <c r="K68" s="56">
        <v>16406324682.4</v>
      </c>
      <c r="L68" s="56">
        <v>1273178846.03</v>
      </c>
      <c r="M68" s="56">
        <v>1273178845.78</v>
      </c>
      <c r="N68" s="57">
        <f t="shared" si="1"/>
        <v>0.93145590796215261</v>
      </c>
    </row>
    <row r="69" spans="1:14" x14ac:dyDescent="0.2">
      <c r="A69" s="54" t="s">
        <v>280</v>
      </c>
      <c r="B69" s="54" t="s">
        <v>281</v>
      </c>
      <c r="C69" s="55" t="s">
        <v>44</v>
      </c>
      <c r="D69" s="56">
        <v>1873000</v>
      </c>
      <c r="E69" s="56">
        <v>1873000</v>
      </c>
      <c r="F69" s="56">
        <v>1873000</v>
      </c>
      <c r="G69" s="56">
        <v>0</v>
      </c>
      <c r="H69" s="56">
        <v>0</v>
      </c>
      <c r="I69" s="56">
        <v>0</v>
      </c>
      <c r="J69" s="56">
        <v>1715128.83</v>
      </c>
      <c r="K69" s="56">
        <v>1684772.57</v>
      </c>
      <c r="L69" s="56">
        <v>157871.17000000001</v>
      </c>
      <c r="M69" s="56">
        <v>157871.17000000001</v>
      </c>
      <c r="N69" s="57">
        <f t="shared" si="1"/>
        <v>0.91571213561131881</v>
      </c>
    </row>
    <row r="70" spans="1:14" x14ac:dyDescent="0.2">
      <c r="A70" s="54" t="s">
        <v>282</v>
      </c>
      <c r="B70" s="54" t="s">
        <v>283</v>
      </c>
      <c r="C70" s="55" t="s">
        <v>44</v>
      </c>
      <c r="D70" s="56">
        <v>1873000</v>
      </c>
      <c r="E70" s="56">
        <v>1873000</v>
      </c>
      <c r="F70" s="56">
        <v>1873000</v>
      </c>
      <c r="G70" s="56">
        <v>0</v>
      </c>
      <c r="H70" s="56">
        <v>0</v>
      </c>
      <c r="I70" s="56">
        <v>0</v>
      </c>
      <c r="J70" s="56">
        <v>1715128.83</v>
      </c>
      <c r="K70" s="56">
        <v>1684772.57</v>
      </c>
      <c r="L70" s="56">
        <v>157871.17000000001</v>
      </c>
      <c r="M70" s="56">
        <v>157871.17000000001</v>
      </c>
      <c r="N70" s="57">
        <f t="shared" si="1"/>
        <v>0.91571213561131881</v>
      </c>
    </row>
    <row r="71" spans="1:14" x14ac:dyDescent="0.2">
      <c r="A71" s="54" t="s">
        <v>220</v>
      </c>
      <c r="B71" s="54" t="s">
        <v>221</v>
      </c>
      <c r="C71" s="55" t="s">
        <v>44</v>
      </c>
      <c r="D71" s="56">
        <v>16020857</v>
      </c>
      <c r="E71" s="56">
        <v>16000000</v>
      </c>
      <c r="F71" s="56">
        <v>16000000</v>
      </c>
      <c r="G71" s="56">
        <v>0</v>
      </c>
      <c r="H71" s="56">
        <v>0</v>
      </c>
      <c r="I71" s="56">
        <v>0</v>
      </c>
      <c r="J71" s="56">
        <v>13594002.050000001</v>
      </c>
      <c r="K71" s="56">
        <v>13542962.59</v>
      </c>
      <c r="L71" s="56">
        <v>2405997.9500000002</v>
      </c>
      <c r="M71" s="56">
        <v>2405997.9500000002</v>
      </c>
      <c r="N71" s="57">
        <f t="shared" si="1"/>
        <v>0.84962512812500002</v>
      </c>
    </row>
    <row r="72" spans="1:14" x14ac:dyDescent="0.2">
      <c r="A72" s="54" t="s">
        <v>222</v>
      </c>
      <c r="B72" s="54" t="s">
        <v>223</v>
      </c>
      <c r="C72" s="55" t="s">
        <v>44</v>
      </c>
      <c r="D72" s="56">
        <v>16020857</v>
      </c>
      <c r="E72" s="56">
        <v>16000000</v>
      </c>
      <c r="F72" s="56">
        <v>16000000</v>
      </c>
      <c r="G72" s="56">
        <v>0</v>
      </c>
      <c r="H72" s="56">
        <v>0</v>
      </c>
      <c r="I72" s="56">
        <v>0</v>
      </c>
      <c r="J72" s="56">
        <v>13594002.050000001</v>
      </c>
      <c r="K72" s="56">
        <v>13542962.59</v>
      </c>
      <c r="L72" s="56">
        <v>2405997.9500000002</v>
      </c>
      <c r="M72" s="56">
        <v>2405997.9500000002</v>
      </c>
      <c r="N72" s="57">
        <f t="shared" si="1"/>
        <v>0.84962512812500002</v>
      </c>
    </row>
    <row r="73" spans="1:14" x14ac:dyDescent="0.2">
      <c r="A73" s="54" t="s">
        <v>189</v>
      </c>
      <c r="B73" s="54" t="s">
        <v>190</v>
      </c>
      <c r="C73" s="55" t="s">
        <v>44</v>
      </c>
      <c r="D73" s="56">
        <v>157115535</v>
      </c>
      <c r="E73" s="56">
        <v>157115535</v>
      </c>
      <c r="F73" s="56">
        <v>157115535</v>
      </c>
      <c r="G73" s="56">
        <v>0</v>
      </c>
      <c r="H73" s="56">
        <v>0</v>
      </c>
      <c r="I73" s="56">
        <v>0</v>
      </c>
      <c r="J73" s="56">
        <v>151775287.65000001</v>
      </c>
      <c r="K73" s="56">
        <v>122330852.39</v>
      </c>
      <c r="L73" s="56">
        <v>5340247.3499999996</v>
      </c>
      <c r="M73" s="56">
        <v>5340247.3499999996</v>
      </c>
      <c r="N73" s="57">
        <f t="shared" si="1"/>
        <v>0.96601069811460727</v>
      </c>
    </row>
    <row r="74" spans="1:14" x14ac:dyDescent="0.2">
      <c r="A74" s="54" t="s">
        <v>284</v>
      </c>
      <c r="B74" s="54" t="s">
        <v>285</v>
      </c>
      <c r="C74" s="55" t="s">
        <v>44</v>
      </c>
      <c r="D74" s="56">
        <v>40000</v>
      </c>
      <c r="E74" s="56">
        <v>393240</v>
      </c>
      <c r="F74" s="56">
        <v>393240</v>
      </c>
      <c r="G74" s="56">
        <v>0</v>
      </c>
      <c r="H74" s="56">
        <v>0</v>
      </c>
      <c r="I74" s="56">
        <v>0</v>
      </c>
      <c r="J74" s="56">
        <v>393240</v>
      </c>
      <c r="K74" s="56">
        <v>393240</v>
      </c>
      <c r="L74" s="56">
        <v>0</v>
      </c>
      <c r="M74" s="56">
        <v>0</v>
      </c>
      <c r="N74" s="57">
        <f t="shared" ref="N74:N149" si="2">+J74/E74</f>
        <v>1</v>
      </c>
    </row>
    <row r="75" spans="1:14" x14ac:dyDescent="0.2">
      <c r="A75" s="54" t="s">
        <v>224</v>
      </c>
      <c r="B75" s="54" t="s">
        <v>225</v>
      </c>
      <c r="C75" s="55" t="s">
        <v>44</v>
      </c>
      <c r="D75" s="56">
        <v>45305950</v>
      </c>
      <c r="E75" s="56">
        <v>39305950</v>
      </c>
      <c r="F75" s="56">
        <v>39305950</v>
      </c>
      <c r="G75" s="56">
        <v>0</v>
      </c>
      <c r="H75" s="56">
        <v>0</v>
      </c>
      <c r="I75" s="56">
        <v>0</v>
      </c>
      <c r="J75" s="56">
        <v>39294166.700000003</v>
      </c>
      <c r="K75" s="56">
        <v>38554674.899999999</v>
      </c>
      <c r="L75" s="56">
        <v>11783.3</v>
      </c>
      <c r="M75" s="56">
        <v>11783.3</v>
      </c>
      <c r="N75" s="57">
        <f t="shared" si="2"/>
        <v>0.9997002158706253</v>
      </c>
    </row>
    <row r="76" spans="1:14" x14ac:dyDescent="0.2">
      <c r="A76" s="54" t="s">
        <v>226</v>
      </c>
      <c r="B76" s="54" t="s">
        <v>227</v>
      </c>
      <c r="C76" s="55" t="s">
        <v>44</v>
      </c>
      <c r="D76" s="56">
        <v>33738835</v>
      </c>
      <c r="E76" s="56">
        <v>33738835</v>
      </c>
      <c r="F76" s="56">
        <v>33738835</v>
      </c>
      <c r="G76" s="56">
        <v>0</v>
      </c>
      <c r="H76" s="56">
        <v>0</v>
      </c>
      <c r="I76" s="56">
        <v>0</v>
      </c>
      <c r="J76" s="56">
        <v>30897700.199999999</v>
      </c>
      <c r="K76" s="56">
        <v>30676400.68</v>
      </c>
      <c r="L76" s="56">
        <v>2841134.8</v>
      </c>
      <c r="M76" s="56">
        <v>2841134.8</v>
      </c>
      <c r="N76" s="57">
        <f t="shared" si="2"/>
        <v>0.91579037035511157</v>
      </c>
    </row>
    <row r="77" spans="1:14" x14ac:dyDescent="0.2">
      <c r="A77" s="54" t="s">
        <v>286</v>
      </c>
      <c r="B77" s="54" t="s">
        <v>287</v>
      </c>
      <c r="C77" s="55" t="s">
        <v>44</v>
      </c>
      <c r="D77" s="56">
        <v>28000000</v>
      </c>
      <c r="E77" s="56">
        <v>28000000</v>
      </c>
      <c r="F77" s="56">
        <v>28000000</v>
      </c>
      <c r="G77" s="56">
        <v>0</v>
      </c>
      <c r="H77" s="56">
        <v>0</v>
      </c>
      <c r="I77" s="56">
        <v>0</v>
      </c>
      <c r="J77" s="56">
        <v>27998801</v>
      </c>
      <c r="K77" s="56">
        <v>7858356</v>
      </c>
      <c r="L77" s="56">
        <v>1199</v>
      </c>
      <c r="M77" s="56">
        <v>1199</v>
      </c>
      <c r="N77" s="57">
        <f t="shared" si="2"/>
        <v>0.99995717857142852</v>
      </c>
    </row>
    <row r="78" spans="1:14" x14ac:dyDescent="0.2">
      <c r="A78" s="54" t="s">
        <v>288</v>
      </c>
      <c r="B78" s="54" t="s">
        <v>289</v>
      </c>
      <c r="C78" s="55" t="s">
        <v>44</v>
      </c>
      <c r="D78" s="56">
        <v>21950750</v>
      </c>
      <c r="E78" s="56">
        <v>27990750</v>
      </c>
      <c r="F78" s="56">
        <v>27990750</v>
      </c>
      <c r="G78" s="56">
        <v>0</v>
      </c>
      <c r="H78" s="56">
        <v>0</v>
      </c>
      <c r="I78" s="56">
        <v>0</v>
      </c>
      <c r="J78" s="56">
        <v>25996091.550000001</v>
      </c>
      <c r="K78" s="56">
        <v>24397892.809999999</v>
      </c>
      <c r="L78" s="56">
        <v>1994658.45</v>
      </c>
      <c r="M78" s="56">
        <v>1994658.45</v>
      </c>
      <c r="N78" s="57">
        <f t="shared" si="2"/>
        <v>0.92873865652045773</v>
      </c>
    </row>
    <row r="79" spans="1:14" x14ac:dyDescent="0.2">
      <c r="A79" s="54" t="s">
        <v>191</v>
      </c>
      <c r="B79" s="54" t="s">
        <v>192</v>
      </c>
      <c r="C79" s="55" t="s">
        <v>44</v>
      </c>
      <c r="D79" s="56">
        <v>6980000</v>
      </c>
      <c r="E79" s="56">
        <v>6980000</v>
      </c>
      <c r="F79" s="56">
        <v>6980000</v>
      </c>
      <c r="G79" s="56">
        <v>0</v>
      </c>
      <c r="H79" s="56">
        <v>0</v>
      </c>
      <c r="I79" s="56">
        <v>0</v>
      </c>
      <c r="J79" s="56">
        <v>6812076.7999999998</v>
      </c>
      <c r="K79" s="56">
        <v>67076.600000000006</v>
      </c>
      <c r="L79" s="56">
        <v>167923.20000000001</v>
      </c>
      <c r="M79" s="56">
        <v>167923.20000000001</v>
      </c>
      <c r="N79" s="57">
        <f t="shared" si="2"/>
        <v>0.97594223495702004</v>
      </c>
    </row>
    <row r="80" spans="1:14" ht="13.5" thickBot="1" x14ac:dyDescent="0.25">
      <c r="A80" s="54" t="s">
        <v>228</v>
      </c>
      <c r="B80" s="54" t="s">
        <v>229</v>
      </c>
      <c r="C80" s="55" t="s">
        <v>44</v>
      </c>
      <c r="D80" s="56">
        <v>21100000</v>
      </c>
      <c r="E80" s="56">
        <v>20706760</v>
      </c>
      <c r="F80" s="56">
        <v>20706760</v>
      </c>
      <c r="G80" s="56">
        <v>0</v>
      </c>
      <c r="H80" s="56">
        <v>0</v>
      </c>
      <c r="I80" s="56">
        <v>0</v>
      </c>
      <c r="J80" s="56">
        <v>20383211.399999999</v>
      </c>
      <c r="K80" s="56">
        <v>20383211.399999999</v>
      </c>
      <c r="L80" s="56">
        <v>323548.59999999998</v>
      </c>
      <c r="M80" s="56">
        <v>323548.59999999998</v>
      </c>
      <c r="N80" s="57">
        <f t="shared" si="2"/>
        <v>0.98437473559359356</v>
      </c>
    </row>
    <row r="81" spans="1:14" ht="13.5" thickBot="1" x14ac:dyDescent="0.25">
      <c r="A81" s="45" t="s">
        <v>193</v>
      </c>
      <c r="B81" s="46" t="s">
        <v>194</v>
      </c>
      <c r="C81" s="47" t="s">
        <v>195</v>
      </c>
      <c r="D81" s="48">
        <v>5050000000</v>
      </c>
      <c r="E81" s="48">
        <v>3141573404.1300001</v>
      </c>
      <c r="F81" s="48">
        <v>3141573403.3800001</v>
      </c>
      <c r="G81" s="48">
        <v>0</v>
      </c>
      <c r="H81" s="48">
        <v>0</v>
      </c>
      <c r="I81" s="48">
        <v>0</v>
      </c>
      <c r="J81" s="48">
        <v>1495475771.46</v>
      </c>
      <c r="K81" s="48">
        <v>1228298928.53</v>
      </c>
      <c r="L81" s="48">
        <v>1646097632.6700001</v>
      </c>
      <c r="M81" s="48">
        <v>1646097631.9200001</v>
      </c>
      <c r="N81" s="49">
        <f t="shared" si="2"/>
        <v>0.47602763936504106</v>
      </c>
    </row>
    <row r="82" spans="1:14" x14ac:dyDescent="0.2">
      <c r="A82" s="54" t="s">
        <v>196</v>
      </c>
      <c r="B82" s="54" t="s">
        <v>197</v>
      </c>
      <c r="C82" s="55" t="s">
        <v>195</v>
      </c>
      <c r="D82" s="56">
        <v>625514169</v>
      </c>
      <c r="E82" s="56">
        <v>625514169</v>
      </c>
      <c r="F82" s="56">
        <v>625514169</v>
      </c>
      <c r="G82" s="56">
        <v>0</v>
      </c>
      <c r="H82" s="56">
        <v>0</v>
      </c>
      <c r="I82" s="56">
        <v>0</v>
      </c>
      <c r="J82" s="56">
        <v>476505049.80000001</v>
      </c>
      <c r="K82" s="56">
        <v>214580603.99000001</v>
      </c>
      <c r="L82" s="56">
        <v>149009119.19999999</v>
      </c>
      <c r="M82" s="56">
        <v>149009119.19999999</v>
      </c>
      <c r="N82" s="57">
        <f t="shared" si="2"/>
        <v>0.76178138468354983</v>
      </c>
    </row>
    <row r="83" spans="1:14" x14ac:dyDescent="0.2">
      <c r="A83" s="54" t="s">
        <v>290</v>
      </c>
      <c r="B83" s="54" t="s">
        <v>291</v>
      </c>
      <c r="C83" s="55" t="s">
        <v>195</v>
      </c>
      <c r="D83" s="56">
        <v>150000</v>
      </c>
      <c r="E83" s="56">
        <v>150000</v>
      </c>
      <c r="F83" s="56">
        <v>150000</v>
      </c>
      <c r="G83" s="56">
        <v>0</v>
      </c>
      <c r="H83" s="56">
        <v>0</v>
      </c>
      <c r="I83" s="56">
        <v>0</v>
      </c>
      <c r="J83" s="56">
        <v>103395</v>
      </c>
      <c r="K83" s="56">
        <v>103395</v>
      </c>
      <c r="L83" s="56">
        <v>46605</v>
      </c>
      <c r="M83" s="56">
        <v>46605</v>
      </c>
      <c r="N83" s="57">
        <f t="shared" si="2"/>
        <v>0.68930000000000002</v>
      </c>
    </row>
    <row r="84" spans="1:14" x14ac:dyDescent="0.2">
      <c r="A84" s="54" t="s">
        <v>292</v>
      </c>
      <c r="B84" s="54" t="s">
        <v>293</v>
      </c>
      <c r="C84" s="55" t="s">
        <v>195</v>
      </c>
      <c r="D84" s="56">
        <v>26596882</v>
      </c>
      <c r="E84" s="56">
        <v>26596882</v>
      </c>
      <c r="F84" s="56">
        <v>26596882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26596882</v>
      </c>
      <c r="M84" s="56">
        <v>26596882</v>
      </c>
      <c r="N84" s="57">
        <f t="shared" si="2"/>
        <v>0</v>
      </c>
    </row>
    <row r="85" spans="1:14" x14ac:dyDescent="0.2">
      <c r="A85" s="54" t="s">
        <v>232</v>
      </c>
      <c r="B85" s="54" t="s">
        <v>233</v>
      </c>
      <c r="C85" s="55" t="s">
        <v>195</v>
      </c>
      <c r="D85" s="56">
        <v>170951543</v>
      </c>
      <c r="E85" s="56">
        <v>170951543</v>
      </c>
      <c r="F85" s="56">
        <v>170951543</v>
      </c>
      <c r="G85" s="56">
        <v>0</v>
      </c>
      <c r="H85" s="56">
        <v>0</v>
      </c>
      <c r="I85" s="56">
        <v>0</v>
      </c>
      <c r="J85" s="56">
        <v>154584148.16999999</v>
      </c>
      <c r="K85" s="56">
        <v>153133662.53999999</v>
      </c>
      <c r="L85" s="56">
        <v>16367394.83</v>
      </c>
      <c r="M85" s="56">
        <v>16367394.83</v>
      </c>
      <c r="N85" s="57">
        <f t="shared" si="2"/>
        <v>0.90425710968867934</v>
      </c>
    </row>
    <row r="86" spans="1:14" x14ac:dyDescent="0.2">
      <c r="A86" s="54" t="s">
        <v>234</v>
      </c>
      <c r="B86" s="54" t="s">
        <v>235</v>
      </c>
      <c r="C86" s="55" t="s">
        <v>195</v>
      </c>
      <c r="D86" s="56">
        <v>387215744</v>
      </c>
      <c r="E86" s="56">
        <v>387215744</v>
      </c>
      <c r="F86" s="56">
        <v>387215744</v>
      </c>
      <c r="G86" s="56">
        <v>0</v>
      </c>
      <c r="H86" s="56">
        <v>0</v>
      </c>
      <c r="I86" s="56">
        <v>0</v>
      </c>
      <c r="J86" s="56">
        <v>281496876.63</v>
      </c>
      <c r="K86" s="56">
        <v>44044225.920000002</v>
      </c>
      <c r="L86" s="56">
        <v>105718867.37</v>
      </c>
      <c r="M86" s="56">
        <v>105718867.37</v>
      </c>
      <c r="N86" s="57">
        <f t="shared" si="2"/>
        <v>0.72697683653586154</v>
      </c>
    </row>
    <row r="87" spans="1:14" x14ac:dyDescent="0.2">
      <c r="A87" s="54" t="s">
        <v>198</v>
      </c>
      <c r="B87" s="54" t="s">
        <v>199</v>
      </c>
      <c r="C87" s="55" t="s">
        <v>195</v>
      </c>
      <c r="D87" s="56">
        <v>40600000</v>
      </c>
      <c r="E87" s="56">
        <v>40600000</v>
      </c>
      <c r="F87" s="56">
        <v>40600000</v>
      </c>
      <c r="G87" s="56">
        <v>0</v>
      </c>
      <c r="H87" s="56">
        <v>0</v>
      </c>
      <c r="I87" s="56">
        <v>0</v>
      </c>
      <c r="J87" s="56">
        <v>40320630</v>
      </c>
      <c r="K87" s="56">
        <v>17299320.530000001</v>
      </c>
      <c r="L87" s="56">
        <v>279370</v>
      </c>
      <c r="M87" s="56">
        <v>279370</v>
      </c>
      <c r="N87" s="57">
        <f t="shared" si="2"/>
        <v>0.99311896551724133</v>
      </c>
    </row>
    <row r="88" spans="1:14" x14ac:dyDescent="0.2">
      <c r="A88" s="54" t="s">
        <v>252</v>
      </c>
      <c r="B88" s="54" t="s">
        <v>253</v>
      </c>
      <c r="C88" s="55" t="s">
        <v>195</v>
      </c>
      <c r="D88" s="56">
        <v>4402979731</v>
      </c>
      <c r="E88" s="56">
        <v>2494553135.1300001</v>
      </c>
      <c r="F88" s="56">
        <v>2494553134.3800001</v>
      </c>
      <c r="G88" s="56">
        <v>0</v>
      </c>
      <c r="H88" s="56">
        <v>0</v>
      </c>
      <c r="I88" s="56">
        <v>0</v>
      </c>
      <c r="J88" s="56">
        <v>998449064.24000001</v>
      </c>
      <c r="K88" s="56">
        <v>993559882.29999995</v>
      </c>
      <c r="L88" s="56">
        <v>1496104070.8900001</v>
      </c>
      <c r="M88" s="56">
        <v>1496104070.1400001</v>
      </c>
      <c r="N88" s="57">
        <f t="shared" si="2"/>
        <v>0.40025167240543352</v>
      </c>
    </row>
    <row r="89" spans="1:14" x14ac:dyDescent="0.2">
      <c r="A89" s="54" t="s">
        <v>294</v>
      </c>
      <c r="B89" s="54" t="s">
        <v>295</v>
      </c>
      <c r="C89" s="55" t="s">
        <v>195</v>
      </c>
      <c r="D89" s="56">
        <v>1035190000</v>
      </c>
      <c r="E89" s="56">
        <v>1379545693</v>
      </c>
      <c r="F89" s="56">
        <v>1379545692.25</v>
      </c>
      <c r="G89" s="56">
        <v>0</v>
      </c>
      <c r="H89" s="56">
        <v>0</v>
      </c>
      <c r="I89" s="56">
        <v>0</v>
      </c>
      <c r="J89" s="56">
        <v>695415736.15999997</v>
      </c>
      <c r="K89" s="56">
        <v>692646975.84000003</v>
      </c>
      <c r="L89" s="56">
        <v>684129956.84000003</v>
      </c>
      <c r="M89" s="56">
        <v>684129956.09000003</v>
      </c>
      <c r="N89" s="57">
        <f t="shared" si="2"/>
        <v>0.50409039706958081</v>
      </c>
    </row>
    <row r="90" spans="1:14" x14ac:dyDescent="0.2">
      <c r="A90" s="54" t="s">
        <v>254</v>
      </c>
      <c r="B90" s="54" t="s">
        <v>255</v>
      </c>
      <c r="C90" s="55" t="s">
        <v>195</v>
      </c>
      <c r="D90" s="56">
        <v>3367789731</v>
      </c>
      <c r="E90" s="56">
        <v>1115007442.1300001</v>
      </c>
      <c r="F90" s="56">
        <v>1115007442.1300001</v>
      </c>
      <c r="G90" s="56">
        <v>0</v>
      </c>
      <c r="H90" s="56">
        <v>0</v>
      </c>
      <c r="I90" s="56">
        <v>0</v>
      </c>
      <c r="J90" s="56">
        <v>303033328.07999998</v>
      </c>
      <c r="K90" s="56">
        <v>300912906.45999998</v>
      </c>
      <c r="L90" s="56">
        <v>811974114.04999995</v>
      </c>
      <c r="M90" s="56">
        <v>811974114.04999995</v>
      </c>
      <c r="N90" s="57">
        <f t="shared" si="2"/>
        <v>0.27177695558795106</v>
      </c>
    </row>
    <row r="91" spans="1:14" x14ac:dyDescent="0.2">
      <c r="A91" s="54" t="s">
        <v>236</v>
      </c>
      <c r="B91" s="54" t="s">
        <v>237</v>
      </c>
      <c r="C91" s="55" t="s">
        <v>195</v>
      </c>
      <c r="D91" s="56">
        <v>21506100</v>
      </c>
      <c r="E91" s="56">
        <v>21506100</v>
      </c>
      <c r="F91" s="56">
        <v>21506100</v>
      </c>
      <c r="G91" s="56">
        <v>0</v>
      </c>
      <c r="H91" s="56">
        <v>0</v>
      </c>
      <c r="I91" s="56">
        <v>0</v>
      </c>
      <c r="J91" s="56">
        <v>20521657.420000002</v>
      </c>
      <c r="K91" s="56">
        <v>20158442.239999998</v>
      </c>
      <c r="L91" s="56">
        <v>984442.58</v>
      </c>
      <c r="M91" s="56">
        <v>984442.58</v>
      </c>
      <c r="N91" s="57">
        <f t="shared" si="2"/>
        <v>0.95422496036008397</v>
      </c>
    </row>
    <row r="92" spans="1:14" ht="13.5" thickBot="1" x14ac:dyDescent="0.25">
      <c r="A92" s="54" t="s">
        <v>238</v>
      </c>
      <c r="B92" s="54" t="s">
        <v>239</v>
      </c>
      <c r="C92" s="55" t="s">
        <v>195</v>
      </c>
      <c r="D92" s="56">
        <v>21506100</v>
      </c>
      <c r="E92" s="56">
        <v>21506100</v>
      </c>
      <c r="F92" s="56">
        <v>21506100</v>
      </c>
      <c r="G92" s="56">
        <v>0</v>
      </c>
      <c r="H92" s="56">
        <v>0</v>
      </c>
      <c r="I92" s="56">
        <v>0</v>
      </c>
      <c r="J92" s="56">
        <v>20521657.420000002</v>
      </c>
      <c r="K92" s="56">
        <v>20158442.239999998</v>
      </c>
      <c r="L92" s="56">
        <v>984442.58</v>
      </c>
      <c r="M92" s="56">
        <v>984442.58</v>
      </c>
      <c r="N92" s="57">
        <f t="shared" si="2"/>
        <v>0.95422496036008397</v>
      </c>
    </row>
    <row r="93" spans="1:14" ht="13.5" thickBot="1" x14ac:dyDescent="0.25">
      <c r="A93" s="45" t="s">
        <v>131</v>
      </c>
      <c r="B93" s="46" t="s">
        <v>132</v>
      </c>
      <c r="C93" s="47" t="s">
        <v>44</v>
      </c>
      <c r="D93" s="48">
        <v>14359315235</v>
      </c>
      <c r="E93" s="48">
        <v>11855312760</v>
      </c>
      <c r="F93" s="48">
        <v>11847226684</v>
      </c>
      <c r="G93" s="48">
        <v>0</v>
      </c>
      <c r="H93" s="48">
        <v>0</v>
      </c>
      <c r="I93" s="48">
        <v>0</v>
      </c>
      <c r="J93" s="48">
        <v>10310778159.9</v>
      </c>
      <c r="K93" s="48">
        <v>10214276670</v>
      </c>
      <c r="L93" s="48">
        <v>1544534600.0999999</v>
      </c>
      <c r="M93" s="48">
        <v>1536448524.0999999</v>
      </c>
      <c r="N93" s="49">
        <f t="shared" si="2"/>
        <v>0.86971793731909941</v>
      </c>
    </row>
    <row r="94" spans="1:14" x14ac:dyDescent="0.2">
      <c r="A94" s="54" t="s">
        <v>133</v>
      </c>
      <c r="B94" s="54" t="s">
        <v>134</v>
      </c>
      <c r="C94" s="55" t="s">
        <v>44</v>
      </c>
      <c r="D94" s="56">
        <v>13834315235</v>
      </c>
      <c r="E94" s="56">
        <v>10580444240</v>
      </c>
      <c r="F94" s="56">
        <v>10572358164</v>
      </c>
      <c r="G94" s="56">
        <v>0</v>
      </c>
      <c r="H94" s="56">
        <v>0</v>
      </c>
      <c r="I94" s="56">
        <v>0</v>
      </c>
      <c r="J94" s="56">
        <v>9280120334.9099998</v>
      </c>
      <c r="K94" s="56">
        <v>9203943626.0900002</v>
      </c>
      <c r="L94" s="56">
        <v>1300323905.0899999</v>
      </c>
      <c r="M94" s="56">
        <v>1292237829.0899999</v>
      </c>
      <c r="N94" s="57">
        <f t="shared" si="2"/>
        <v>0.87710119957212684</v>
      </c>
    </row>
    <row r="95" spans="1:14" x14ac:dyDescent="0.2">
      <c r="A95" s="54" t="s">
        <v>296</v>
      </c>
      <c r="B95" s="54" t="s">
        <v>297</v>
      </c>
      <c r="C95" s="55" t="s">
        <v>44</v>
      </c>
      <c r="D95" s="56">
        <v>69013604</v>
      </c>
      <c r="E95" s="56">
        <v>8054160</v>
      </c>
      <c r="F95" s="56">
        <v>8054160</v>
      </c>
      <c r="G95" s="56">
        <v>0</v>
      </c>
      <c r="H95" s="56">
        <v>0</v>
      </c>
      <c r="I95" s="56">
        <v>0</v>
      </c>
      <c r="J95" s="56">
        <v>6286211.2400000002</v>
      </c>
      <c r="K95" s="56">
        <v>6286211.2400000002</v>
      </c>
      <c r="L95" s="56">
        <v>1767948.76</v>
      </c>
      <c r="M95" s="56">
        <v>1767948.76</v>
      </c>
      <c r="N95" s="57">
        <f t="shared" si="2"/>
        <v>0.78049247097152286</v>
      </c>
    </row>
    <row r="96" spans="1:14" x14ac:dyDescent="0.2">
      <c r="A96" s="54" t="s">
        <v>298</v>
      </c>
      <c r="B96" s="54" t="s">
        <v>299</v>
      </c>
      <c r="C96" s="55" t="s">
        <v>44</v>
      </c>
      <c r="D96" s="56">
        <v>3223329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7">
        <v>0</v>
      </c>
    </row>
    <row r="97" spans="1:14" x14ac:dyDescent="0.2">
      <c r="A97" s="54" t="s">
        <v>300</v>
      </c>
      <c r="B97" s="54" t="s">
        <v>301</v>
      </c>
      <c r="C97" s="55" t="s">
        <v>44</v>
      </c>
      <c r="D97" s="56">
        <v>15526698</v>
      </c>
      <c r="E97" s="56">
        <v>4346221</v>
      </c>
      <c r="F97" s="56">
        <v>4346221</v>
      </c>
      <c r="G97" s="56">
        <v>0</v>
      </c>
      <c r="H97" s="56">
        <v>0</v>
      </c>
      <c r="I97" s="56">
        <v>0</v>
      </c>
      <c r="J97" s="56">
        <v>3270037.09</v>
      </c>
      <c r="K97" s="56">
        <v>3270037.09</v>
      </c>
      <c r="L97" s="56">
        <v>1076183.9099999999</v>
      </c>
      <c r="M97" s="56">
        <v>1076183.9099999999</v>
      </c>
      <c r="N97" s="57">
        <f t="shared" si="2"/>
        <v>0.75238628914636418</v>
      </c>
    </row>
    <row r="98" spans="1:14" x14ac:dyDescent="0.2">
      <c r="A98" s="54" t="s">
        <v>302</v>
      </c>
      <c r="B98" s="54" t="s">
        <v>303</v>
      </c>
      <c r="C98" s="55" t="s">
        <v>44</v>
      </c>
      <c r="D98" s="56">
        <v>68758379</v>
      </c>
      <c r="E98" s="56">
        <v>11275403</v>
      </c>
      <c r="F98" s="56">
        <v>11275403</v>
      </c>
      <c r="G98" s="56">
        <v>0</v>
      </c>
      <c r="H98" s="56">
        <v>0</v>
      </c>
      <c r="I98" s="56">
        <v>0</v>
      </c>
      <c r="J98" s="56">
        <v>4667399.55</v>
      </c>
      <c r="K98" s="56">
        <v>4667399.55</v>
      </c>
      <c r="L98" s="56">
        <v>6608003.4500000002</v>
      </c>
      <c r="M98" s="56">
        <v>6608003.4500000002</v>
      </c>
      <c r="N98" s="57">
        <f t="shared" si="2"/>
        <v>0.41394525322066095</v>
      </c>
    </row>
    <row r="99" spans="1:14" x14ac:dyDescent="0.2">
      <c r="A99" s="54" t="s">
        <v>304</v>
      </c>
      <c r="B99" s="54" t="s">
        <v>305</v>
      </c>
      <c r="C99" s="55" t="s">
        <v>44</v>
      </c>
      <c r="D99" s="56">
        <v>22370635</v>
      </c>
      <c r="E99" s="56">
        <v>13323087</v>
      </c>
      <c r="F99" s="56">
        <v>13323087</v>
      </c>
      <c r="G99" s="56">
        <v>0</v>
      </c>
      <c r="H99" s="56">
        <v>0</v>
      </c>
      <c r="I99" s="56">
        <v>0</v>
      </c>
      <c r="J99" s="56">
        <v>10318774.66</v>
      </c>
      <c r="K99" s="56">
        <v>10318774.66</v>
      </c>
      <c r="L99" s="56">
        <v>3004312.34</v>
      </c>
      <c r="M99" s="56">
        <v>3004312.34</v>
      </c>
      <c r="N99" s="57">
        <f t="shared" si="2"/>
        <v>0.77450328591264173</v>
      </c>
    </row>
    <row r="100" spans="1:14" x14ac:dyDescent="0.2">
      <c r="A100" s="54" t="s">
        <v>306</v>
      </c>
      <c r="B100" s="54" t="s">
        <v>307</v>
      </c>
      <c r="C100" s="55" t="s">
        <v>44</v>
      </c>
      <c r="D100" s="56">
        <v>3794573</v>
      </c>
      <c r="E100" s="56">
        <v>3502888</v>
      </c>
      <c r="F100" s="56">
        <v>3502888</v>
      </c>
      <c r="G100" s="56">
        <v>0</v>
      </c>
      <c r="H100" s="56">
        <v>0</v>
      </c>
      <c r="I100" s="56">
        <v>0</v>
      </c>
      <c r="J100" s="56">
        <v>1684764.36</v>
      </c>
      <c r="K100" s="56">
        <v>1684764.36</v>
      </c>
      <c r="L100" s="56">
        <v>1818123.64</v>
      </c>
      <c r="M100" s="56">
        <v>1818123.64</v>
      </c>
      <c r="N100" s="57">
        <f t="shared" si="2"/>
        <v>0.48096438139044129</v>
      </c>
    </row>
    <row r="101" spans="1:14" x14ac:dyDescent="0.2">
      <c r="A101" s="54" t="s">
        <v>308</v>
      </c>
      <c r="B101" s="54" t="s">
        <v>309</v>
      </c>
      <c r="C101" s="55" t="s">
        <v>44</v>
      </c>
      <c r="D101" s="56">
        <v>3457329</v>
      </c>
      <c r="E101" s="56">
        <v>3230463</v>
      </c>
      <c r="F101" s="56">
        <v>3230463</v>
      </c>
      <c r="G101" s="56">
        <v>0</v>
      </c>
      <c r="H101" s="56">
        <v>0</v>
      </c>
      <c r="I101" s="56">
        <v>0</v>
      </c>
      <c r="J101" s="56">
        <v>2643735.17</v>
      </c>
      <c r="K101" s="56">
        <v>2643735.17</v>
      </c>
      <c r="L101" s="56">
        <v>586727.82999999996</v>
      </c>
      <c r="M101" s="56">
        <v>586727.82999999996</v>
      </c>
      <c r="N101" s="57">
        <f t="shared" si="2"/>
        <v>0.81837655159647393</v>
      </c>
    </row>
    <row r="102" spans="1:14" x14ac:dyDescent="0.2">
      <c r="A102" s="54" t="s">
        <v>310</v>
      </c>
      <c r="B102" s="54" t="s">
        <v>311</v>
      </c>
      <c r="C102" s="55" t="s">
        <v>44</v>
      </c>
      <c r="D102" s="56">
        <v>2080842</v>
      </c>
      <c r="E102" s="56">
        <v>1853976</v>
      </c>
      <c r="F102" s="56">
        <v>1853976</v>
      </c>
      <c r="G102" s="56">
        <v>0</v>
      </c>
      <c r="H102" s="56">
        <v>0</v>
      </c>
      <c r="I102" s="56">
        <v>0</v>
      </c>
      <c r="J102" s="56">
        <v>1533841.74</v>
      </c>
      <c r="K102" s="56">
        <v>1533841.74</v>
      </c>
      <c r="L102" s="56">
        <v>320134.26</v>
      </c>
      <c r="M102" s="56">
        <v>320134.26</v>
      </c>
      <c r="N102" s="57">
        <f t="shared" si="2"/>
        <v>0.82732556408497193</v>
      </c>
    </row>
    <row r="103" spans="1:14" x14ac:dyDescent="0.2">
      <c r="A103" s="54" t="s">
        <v>312</v>
      </c>
      <c r="B103" s="54" t="s">
        <v>313</v>
      </c>
      <c r="C103" s="55" t="s">
        <v>44</v>
      </c>
      <c r="D103" s="56">
        <v>2080842</v>
      </c>
      <c r="E103" s="56">
        <v>1724338</v>
      </c>
      <c r="F103" s="56">
        <v>1724338</v>
      </c>
      <c r="G103" s="56">
        <v>0</v>
      </c>
      <c r="H103" s="56">
        <v>0</v>
      </c>
      <c r="I103" s="56">
        <v>0</v>
      </c>
      <c r="J103" s="56">
        <v>512612.95</v>
      </c>
      <c r="K103" s="56">
        <v>512612.95</v>
      </c>
      <c r="L103" s="56">
        <v>1211725.05</v>
      </c>
      <c r="M103" s="56">
        <v>1211725.05</v>
      </c>
      <c r="N103" s="57">
        <f t="shared" si="2"/>
        <v>0.29728101451107614</v>
      </c>
    </row>
    <row r="104" spans="1:14" x14ac:dyDescent="0.2">
      <c r="A104" s="54" t="s">
        <v>314</v>
      </c>
      <c r="B104" s="54" t="s">
        <v>315</v>
      </c>
      <c r="C104" s="55" t="s">
        <v>44</v>
      </c>
      <c r="D104" s="56">
        <v>4028573</v>
      </c>
      <c r="E104" s="56">
        <v>3672069</v>
      </c>
      <c r="F104" s="56">
        <v>3672069</v>
      </c>
      <c r="G104" s="56">
        <v>0</v>
      </c>
      <c r="H104" s="56">
        <v>0</v>
      </c>
      <c r="I104" s="56">
        <v>0</v>
      </c>
      <c r="J104" s="56">
        <v>3202529.44</v>
      </c>
      <c r="K104" s="56">
        <v>3202529.44</v>
      </c>
      <c r="L104" s="56">
        <v>469539.56</v>
      </c>
      <c r="M104" s="56">
        <v>469539.56</v>
      </c>
      <c r="N104" s="57">
        <f t="shared" si="2"/>
        <v>0.87213215220084372</v>
      </c>
    </row>
    <row r="105" spans="1:14" x14ac:dyDescent="0.2">
      <c r="A105" s="54" t="s">
        <v>316</v>
      </c>
      <c r="B105" s="54" t="s">
        <v>317</v>
      </c>
      <c r="C105" s="55" t="s">
        <v>44</v>
      </c>
      <c r="D105" s="56">
        <v>11443754</v>
      </c>
      <c r="E105" s="56">
        <v>8214314</v>
      </c>
      <c r="F105" s="56">
        <v>8214314</v>
      </c>
      <c r="G105" s="56">
        <v>0</v>
      </c>
      <c r="H105" s="56">
        <v>0</v>
      </c>
      <c r="I105" s="56">
        <v>0</v>
      </c>
      <c r="J105" s="56">
        <v>4002823.82</v>
      </c>
      <c r="K105" s="56">
        <v>4002823.82</v>
      </c>
      <c r="L105" s="56">
        <v>4211490.18</v>
      </c>
      <c r="M105" s="56">
        <v>4211490.18</v>
      </c>
      <c r="N105" s="57">
        <f t="shared" si="2"/>
        <v>0.4872986131282539</v>
      </c>
    </row>
    <row r="106" spans="1:14" x14ac:dyDescent="0.2">
      <c r="A106" s="54" t="s">
        <v>318</v>
      </c>
      <c r="B106" s="54" t="s">
        <v>319</v>
      </c>
      <c r="C106" s="55" t="s">
        <v>44</v>
      </c>
      <c r="D106" s="56">
        <v>22941879</v>
      </c>
      <c r="E106" s="56">
        <v>9487827</v>
      </c>
      <c r="F106" s="56">
        <v>9487827</v>
      </c>
      <c r="G106" s="56">
        <v>0</v>
      </c>
      <c r="H106" s="56">
        <v>0</v>
      </c>
      <c r="I106" s="56">
        <v>0</v>
      </c>
      <c r="J106" s="56">
        <v>4193268.33</v>
      </c>
      <c r="K106" s="56">
        <v>4193268.33</v>
      </c>
      <c r="L106" s="56">
        <v>5294558.67</v>
      </c>
      <c r="M106" s="56">
        <v>5294558.67</v>
      </c>
      <c r="N106" s="57">
        <f t="shared" si="2"/>
        <v>0.44196298372641069</v>
      </c>
    </row>
    <row r="107" spans="1:14" x14ac:dyDescent="0.2">
      <c r="A107" s="54" t="s">
        <v>320</v>
      </c>
      <c r="B107" s="54" t="s">
        <v>321</v>
      </c>
      <c r="C107" s="55" t="s">
        <v>44</v>
      </c>
      <c r="D107" s="56">
        <v>41847165</v>
      </c>
      <c r="E107" s="56">
        <v>35853326</v>
      </c>
      <c r="F107" s="56">
        <v>35853326</v>
      </c>
      <c r="G107" s="56">
        <v>0</v>
      </c>
      <c r="H107" s="56">
        <v>0</v>
      </c>
      <c r="I107" s="56">
        <v>0</v>
      </c>
      <c r="J107" s="56">
        <v>35268983.979999997</v>
      </c>
      <c r="K107" s="56">
        <v>35268983.979999997</v>
      </c>
      <c r="L107" s="56">
        <v>584342.02</v>
      </c>
      <c r="M107" s="56">
        <v>584342.02</v>
      </c>
      <c r="N107" s="57">
        <f t="shared" si="2"/>
        <v>0.98370187413017129</v>
      </c>
    </row>
    <row r="108" spans="1:14" x14ac:dyDescent="0.2">
      <c r="A108" s="54" t="s">
        <v>322</v>
      </c>
      <c r="B108" s="54" t="s">
        <v>323</v>
      </c>
      <c r="C108" s="55" t="s">
        <v>44</v>
      </c>
      <c r="D108" s="56">
        <v>11443754</v>
      </c>
      <c r="E108" s="56">
        <v>7426361</v>
      </c>
      <c r="F108" s="56">
        <v>7426361</v>
      </c>
      <c r="G108" s="56">
        <v>0</v>
      </c>
      <c r="H108" s="56">
        <v>0</v>
      </c>
      <c r="I108" s="56">
        <v>0</v>
      </c>
      <c r="J108" s="56">
        <v>7042671.0700000003</v>
      </c>
      <c r="K108" s="56">
        <v>7042671.0700000003</v>
      </c>
      <c r="L108" s="56">
        <v>383689.93</v>
      </c>
      <c r="M108" s="56">
        <v>383689.93</v>
      </c>
      <c r="N108" s="57">
        <f t="shared" si="2"/>
        <v>0.94833405890179601</v>
      </c>
    </row>
    <row r="109" spans="1:14" x14ac:dyDescent="0.2">
      <c r="A109" s="54" t="s">
        <v>324</v>
      </c>
      <c r="B109" s="54" t="s">
        <v>325</v>
      </c>
      <c r="C109" s="55" t="s">
        <v>44</v>
      </c>
      <c r="D109" s="56">
        <v>1943198</v>
      </c>
      <c r="E109" s="56">
        <v>1910789</v>
      </c>
      <c r="F109" s="56">
        <v>1910789</v>
      </c>
      <c r="G109" s="56">
        <v>0</v>
      </c>
      <c r="H109" s="56">
        <v>0</v>
      </c>
      <c r="I109" s="56">
        <v>0</v>
      </c>
      <c r="J109" s="56">
        <v>249600</v>
      </c>
      <c r="K109" s="56">
        <v>249600</v>
      </c>
      <c r="L109" s="56">
        <v>1661189</v>
      </c>
      <c r="M109" s="56">
        <v>1661189</v>
      </c>
      <c r="N109" s="57">
        <f t="shared" si="2"/>
        <v>0.13062666783197935</v>
      </c>
    </row>
    <row r="110" spans="1:14" x14ac:dyDescent="0.2">
      <c r="A110" s="54" t="s">
        <v>326</v>
      </c>
      <c r="B110" s="54" t="s">
        <v>327</v>
      </c>
      <c r="C110" s="55" t="s">
        <v>44</v>
      </c>
      <c r="D110" s="56">
        <v>2314842</v>
      </c>
      <c r="E110" s="56">
        <v>2120385</v>
      </c>
      <c r="F110" s="56">
        <v>2120385</v>
      </c>
      <c r="G110" s="56">
        <v>0</v>
      </c>
      <c r="H110" s="56">
        <v>0</v>
      </c>
      <c r="I110" s="56">
        <v>0</v>
      </c>
      <c r="J110" s="56">
        <v>367763.06</v>
      </c>
      <c r="K110" s="56">
        <v>367763.06</v>
      </c>
      <c r="L110" s="56">
        <v>1752621.94</v>
      </c>
      <c r="M110" s="56">
        <v>1752621.94</v>
      </c>
      <c r="N110" s="57">
        <f t="shared" si="2"/>
        <v>0.17344164385241359</v>
      </c>
    </row>
    <row r="111" spans="1:14" x14ac:dyDescent="0.2">
      <c r="A111" s="54" t="s">
        <v>328</v>
      </c>
      <c r="B111" s="54" t="s">
        <v>329</v>
      </c>
      <c r="C111" s="55" t="s">
        <v>44</v>
      </c>
      <c r="D111" s="56">
        <v>2314842</v>
      </c>
      <c r="E111" s="56">
        <v>2120385</v>
      </c>
      <c r="F111" s="56">
        <v>2120385</v>
      </c>
      <c r="G111" s="56">
        <v>0</v>
      </c>
      <c r="H111" s="56">
        <v>0</v>
      </c>
      <c r="I111" s="56">
        <v>0</v>
      </c>
      <c r="J111" s="56">
        <v>437907</v>
      </c>
      <c r="K111" s="56">
        <v>437907</v>
      </c>
      <c r="L111" s="56">
        <v>1682478</v>
      </c>
      <c r="M111" s="56">
        <v>1682478</v>
      </c>
      <c r="N111" s="57">
        <f t="shared" si="2"/>
        <v>0.20652240041313252</v>
      </c>
    </row>
    <row r="112" spans="1:14" x14ac:dyDescent="0.2">
      <c r="A112" s="54" t="s">
        <v>330</v>
      </c>
      <c r="B112" s="54" t="s">
        <v>331</v>
      </c>
      <c r="C112" s="55" t="s">
        <v>44</v>
      </c>
      <c r="D112" s="56">
        <v>2314842</v>
      </c>
      <c r="E112" s="56">
        <v>2120385</v>
      </c>
      <c r="F112" s="56">
        <v>2120385</v>
      </c>
      <c r="G112" s="56">
        <v>0</v>
      </c>
      <c r="H112" s="56">
        <v>0</v>
      </c>
      <c r="I112" s="56">
        <v>0</v>
      </c>
      <c r="J112" s="56">
        <v>328369.06</v>
      </c>
      <c r="K112" s="56">
        <v>328369.06</v>
      </c>
      <c r="L112" s="56">
        <v>1792015.94</v>
      </c>
      <c r="M112" s="56">
        <v>1792015.94</v>
      </c>
      <c r="N112" s="57">
        <f t="shared" si="2"/>
        <v>0.1548629423430179</v>
      </c>
    </row>
    <row r="113" spans="1:14" x14ac:dyDescent="0.2">
      <c r="A113" s="54" t="s">
        <v>332</v>
      </c>
      <c r="B113" s="54" t="s">
        <v>333</v>
      </c>
      <c r="C113" s="55" t="s">
        <v>44</v>
      </c>
      <c r="D113" s="56">
        <v>2314842</v>
      </c>
      <c r="E113" s="56">
        <v>2120385</v>
      </c>
      <c r="F113" s="56">
        <v>2120385</v>
      </c>
      <c r="G113" s="56">
        <v>0</v>
      </c>
      <c r="H113" s="56">
        <v>0</v>
      </c>
      <c r="I113" s="56">
        <v>0</v>
      </c>
      <c r="J113" s="56">
        <v>447007.01</v>
      </c>
      <c r="K113" s="56">
        <v>447007.01</v>
      </c>
      <c r="L113" s="56">
        <v>1673377.99</v>
      </c>
      <c r="M113" s="56">
        <v>1673377.99</v>
      </c>
      <c r="N113" s="57">
        <f t="shared" si="2"/>
        <v>0.21081407857535306</v>
      </c>
    </row>
    <row r="114" spans="1:14" x14ac:dyDescent="0.2">
      <c r="A114" s="54" t="s">
        <v>334</v>
      </c>
      <c r="B114" s="54" t="s">
        <v>335</v>
      </c>
      <c r="C114" s="55" t="s">
        <v>44</v>
      </c>
      <c r="D114" s="56">
        <v>1943198</v>
      </c>
      <c r="E114" s="56">
        <v>1304926</v>
      </c>
      <c r="F114" s="56">
        <v>1304926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1304926</v>
      </c>
      <c r="M114" s="56">
        <v>1304926</v>
      </c>
      <c r="N114" s="57">
        <f t="shared" si="2"/>
        <v>0</v>
      </c>
    </row>
    <row r="115" spans="1:14" x14ac:dyDescent="0.2">
      <c r="A115" s="54" t="s">
        <v>336</v>
      </c>
      <c r="B115" s="54" t="s">
        <v>337</v>
      </c>
      <c r="C115" s="55" t="s">
        <v>44</v>
      </c>
      <c r="D115" s="56">
        <v>1943198</v>
      </c>
      <c r="E115" s="56">
        <v>1910789</v>
      </c>
      <c r="F115" s="56">
        <v>1910789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1910789</v>
      </c>
      <c r="M115" s="56">
        <v>1910789</v>
      </c>
      <c r="N115" s="57">
        <f t="shared" si="2"/>
        <v>0</v>
      </c>
    </row>
    <row r="116" spans="1:14" x14ac:dyDescent="0.2">
      <c r="A116" s="54" t="s">
        <v>338</v>
      </c>
      <c r="B116" s="54" t="s">
        <v>339</v>
      </c>
      <c r="C116" s="55" t="s">
        <v>44</v>
      </c>
      <c r="D116" s="56">
        <v>52549083</v>
      </c>
      <c r="E116" s="56">
        <v>10374089</v>
      </c>
      <c r="F116" s="56">
        <v>10374089</v>
      </c>
      <c r="G116" s="56">
        <v>0</v>
      </c>
      <c r="H116" s="56">
        <v>0</v>
      </c>
      <c r="I116" s="56">
        <v>0</v>
      </c>
      <c r="J116" s="56">
        <v>2006164.34</v>
      </c>
      <c r="K116" s="56">
        <v>2006164.34</v>
      </c>
      <c r="L116" s="56">
        <v>8367924.6600000001</v>
      </c>
      <c r="M116" s="56">
        <v>8367924.6600000001</v>
      </c>
      <c r="N116" s="57">
        <f t="shared" si="2"/>
        <v>0.19338221794704094</v>
      </c>
    </row>
    <row r="117" spans="1:14" x14ac:dyDescent="0.2">
      <c r="A117" s="54" t="s">
        <v>340</v>
      </c>
      <c r="B117" s="54" t="s">
        <v>341</v>
      </c>
      <c r="C117" s="55" t="s">
        <v>44</v>
      </c>
      <c r="D117" s="56">
        <v>9158780</v>
      </c>
      <c r="E117" s="56">
        <v>3120384</v>
      </c>
      <c r="F117" s="56">
        <v>3120384</v>
      </c>
      <c r="G117" s="56">
        <v>0</v>
      </c>
      <c r="H117" s="56">
        <v>0</v>
      </c>
      <c r="I117" s="56">
        <v>0</v>
      </c>
      <c r="J117" s="56">
        <v>269475</v>
      </c>
      <c r="K117" s="56">
        <v>269475</v>
      </c>
      <c r="L117" s="56">
        <v>2850909</v>
      </c>
      <c r="M117" s="56">
        <v>2850909</v>
      </c>
      <c r="N117" s="57">
        <f t="shared" si="2"/>
        <v>8.6359563438346054E-2</v>
      </c>
    </row>
    <row r="118" spans="1:14" x14ac:dyDescent="0.2">
      <c r="A118" s="54" t="s">
        <v>342</v>
      </c>
      <c r="B118" s="54" t="s">
        <v>343</v>
      </c>
      <c r="C118" s="55" t="s">
        <v>44</v>
      </c>
      <c r="D118" s="56">
        <v>61367157</v>
      </c>
      <c r="E118" s="56">
        <v>33267814</v>
      </c>
      <c r="F118" s="56">
        <v>33267814</v>
      </c>
      <c r="G118" s="56">
        <v>0</v>
      </c>
      <c r="H118" s="56">
        <v>0</v>
      </c>
      <c r="I118" s="56">
        <v>0</v>
      </c>
      <c r="J118" s="56">
        <v>32836775.129999999</v>
      </c>
      <c r="K118" s="56">
        <v>32836775.129999999</v>
      </c>
      <c r="L118" s="56">
        <v>431038.87</v>
      </c>
      <c r="M118" s="56">
        <v>431038.87</v>
      </c>
      <c r="N118" s="57">
        <f t="shared" si="2"/>
        <v>0.98704336660052261</v>
      </c>
    </row>
    <row r="119" spans="1:14" x14ac:dyDescent="0.2">
      <c r="A119" s="54" t="s">
        <v>344</v>
      </c>
      <c r="B119" s="54" t="s">
        <v>345</v>
      </c>
      <c r="C119" s="55" t="s">
        <v>44</v>
      </c>
      <c r="D119" s="56">
        <v>54846646</v>
      </c>
      <c r="E119" s="56">
        <v>9379544</v>
      </c>
      <c r="F119" s="56">
        <v>9379544</v>
      </c>
      <c r="G119" s="56">
        <v>0</v>
      </c>
      <c r="H119" s="56">
        <v>0</v>
      </c>
      <c r="I119" s="56">
        <v>0</v>
      </c>
      <c r="J119" s="56">
        <v>3150089.36</v>
      </c>
      <c r="K119" s="56">
        <v>3150089.36</v>
      </c>
      <c r="L119" s="56">
        <v>6229454.6399999997</v>
      </c>
      <c r="M119" s="56">
        <v>6229454.6399999997</v>
      </c>
      <c r="N119" s="57">
        <f t="shared" si="2"/>
        <v>0.33584674905304562</v>
      </c>
    </row>
    <row r="120" spans="1:14" x14ac:dyDescent="0.2">
      <c r="A120" s="54" t="s">
        <v>346</v>
      </c>
      <c r="B120" s="54" t="s">
        <v>347</v>
      </c>
      <c r="C120" s="55" t="s">
        <v>44</v>
      </c>
      <c r="D120" s="56">
        <v>16141403</v>
      </c>
      <c r="E120" s="56">
        <v>10497331</v>
      </c>
      <c r="F120" s="56">
        <v>10497331</v>
      </c>
      <c r="G120" s="56">
        <v>0</v>
      </c>
      <c r="H120" s="56">
        <v>0</v>
      </c>
      <c r="I120" s="56">
        <v>0</v>
      </c>
      <c r="J120" s="56">
        <v>9314867.7599999998</v>
      </c>
      <c r="K120" s="56">
        <v>9314867.7599999998</v>
      </c>
      <c r="L120" s="56">
        <v>1182463.24</v>
      </c>
      <c r="M120" s="56">
        <v>1182463.24</v>
      </c>
      <c r="N120" s="57">
        <f t="shared" si="2"/>
        <v>0.88735582025564397</v>
      </c>
    </row>
    <row r="121" spans="1:14" x14ac:dyDescent="0.2">
      <c r="A121" s="54" t="s">
        <v>348</v>
      </c>
      <c r="B121" s="54" t="s">
        <v>349</v>
      </c>
      <c r="C121" s="55" t="s">
        <v>44</v>
      </c>
      <c r="D121" s="56">
        <v>2314842</v>
      </c>
      <c r="E121" s="56">
        <v>2287126</v>
      </c>
      <c r="F121" s="56">
        <v>2287126</v>
      </c>
      <c r="G121" s="56">
        <v>0</v>
      </c>
      <c r="H121" s="56">
        <v>0</v>
      </c>
      <c r="I121" s="56">
        <v>0</v>
      </c>
      <c r="J121" s="56">
        <v>1102277.95</v>
      </c>
      <c r="K121" s="56">
        <v>1102277.95</v>
      </c>
      <c r="L121" s="56">
        <v>1184848.05</v>
      </c>
      <c r="M121" s="56">
        <v>1184848.05</v>
      </c>
      <c r="N121" s="57">
        <f t="shared" si="2"/>
        <v>0.48194893941129607</v>
      </c>
    </row>
    <row r="122" spans="1:14" x14ac:dyDescent="0.2">
      <c r="A122" s="54" t="s">
        <v>350</v>
      </c>
      <c r="B122" s="54" t="s">
        <v>351</v>
      </c>
      <c r="C122" s="55" t="s">
        <v>44</v>
      </c>
      <c r="D122" s="56">
        <v>2314842</v>
      </c>
      <c r="E122" s="56">
        <v>2120385</v>
      </c>
      <c r="F122" s="56">
        <v>2120385</v>
      </c>
      <c r="G122" s="56">
        <v>0</v>
      </c>
      <c r="H122" s="56">
        <v>0</v>
      </c>
      <c r="I122" s="56">
        <v>0</v>
      </c>
      <c r="J122" s="56">
        <v>433207.18</v>
      </c>
      <c r="K122" s="56">
        <v>433207.18</v>
      </c>
      <c r="L122" s="56">
        <v>1687177.82</v>
      </c>
      <c r="M122" s="56">
        <v>1687177.82</v>
      </c>
      <c r="N122" s="57">
        <f t="shared" si="2"/>
        <v>0.20430590671033796</v>
      </c>
    </row>
    <row r="123" spans="1:14" x14ac:dyDescent="0.2">
      <c r="A123" s="54" t="s">
        <v>352</v>
      </c>
      <c r="B123" s="54" t="s">
        <v>353</v>
      </c>
      <c r="C123" s="55" t="s">
        <v>44</v>
      </c>
      <c r="D123" s="56">
        <v>21445111</v>
      </c>
      <c r="E123" s="56">
        <v>5116676</v>
      </c>
      <c r="F123" s="56">
        <v>5116676</v>
      </c>
      <c r="G123" s="56">
        <v>0</v>
      </c>
      <c r="H123" s="56">
        <v>0</v>
      </c>
      <c r="I123" s="56">
        <v>0</v>
      </c>
      <c r="J123" s="56">
        <v>702717</v>
      </c>
      <c r="K123" s="56">
        <v>702717</v>
      </c>
      <c r="L123" s="56">
        <v>4413959</v>
      </c>
      <c r="M123" s="56">
        <v>4413959</v>
      </c>
      <c r="N123" s="57">
        <f t="shared" si="2"/>
        <v>0.13733857684168393</v>
      </c>
    </row>
    <row r="124" spans="1:14" x14ac:dyDescent="0.2">
      <c r="A124" s="54" t="s">
        <v>354</v>
      </c>
      <c r="B124" s="54" t="s">
        <v>355</v>
      </c>
      <c r="C124" s="55" t="s">
        <v>44</v>
      </c>
      <c r="D124" s="56">
        <v>2314842</v>
      </c>
      <c r="E124" s="56">
        <v>2120385</v>
      </c>
      <c r="F124" s="56">
        <v>2120385</v>
      </c>
      <c r="G124" s="56">
        <v>0</v>
      </c>
      <c r="H124" s="56">
        <v>0</v>
      </c>
      <c r="I124" s="56">
        <v>0</v>
      </c>
      <c r="J124" s="56">
        <v>258275</v>
      </c>
      <c r="K124" s="56">
        <v>258275</v>
      </c>
      <c r="L124" s="56">
        <v>1862110</v>
      </c>
      <c r="M124" s="56">
        <v>1862110</v>
      </c>
      <c r="N124" s="57">
        <f t="shared" si="2"/>
        <v>0.12180570981213318</v>
      </c>
    </row>
    <row r="125" spans="1:14" x14ac:dyDescent="0.2">
      <c r="A125" s="54" t="s">
        <v>356</v>
      </c>
      <c r="B125" s="54" t="s">
        <v>357</v>
      </c>
      <c r="C125" s="55" t="s">
        <v>44</v>
      </c>
      <c r="D125" s="56">
        <v>48925103</v>
      </c>
      <c r="E125" s="56">
        <v>30168699</v>
      </c>
      <c r="F125" s="56">
        <v>30168699</v>
      </c>
      <c r="G125" s="56">
        <v>0</v>
      </c>
      <c r="H125" s="56">
        <v>0</v>
      </c>
      <c r="I125" s="56">
        <v>0</v>
      </c>
      <c r="J125" s="56">
        <v>29027004.949999999</v>
      </c>
      <c r="K125" s="56">
        <v>29027004.949999999</v>
      </c>
      <c r="L125" s="56">
        <v>1141694.05</v>
      </c>
      <c r="M125" s="56">
        <v>1141694.05</v>
      </c>
      <c r="N125" s="57">
        <f t="shared" si="2"/>
        <v>0.96215633793157596</v>
      </c>
    </row>
    <row r="126" spans="1:14" x14ac:dyDescent="0.2">
      <c r="A126" s="54" t="s">
        <v>358</v>
      </c>
      <c r="B126" s="54" t="s">
        <v>359</v>
      </c>
      <c r="C126" s="55" t="s">
        <v>44</v>
      </c>
      <c r="D126" s="56">
        <v>2080842</v>
      </c>
      <c r="E126" s="56">
        <v>1886385</v>
      </c>
      <c r="F126" s="56">
        <v>1886385</v>
      </c>
      <c r="G126" s="56">
        <v>0</v>
      </c>
      <c r="H126" s="56">
        <v>0</v>
      </c>
      <c r="I126" s="56">
        <v>0</v>
      </c>
      <c r="J126" s="56">
        <v>1872470.36</v>
      </c>
      <c r="K126" s="56">
        <v>1872470.36</v>
      </c>
      <c r="L126" s="56">
        <v>13914.64</v>
      </c>
      <c r="M126" s="56">
        <v>13914.64</v>
      </c>
      <c r="N126" s="57">
        <f t="shared" si="2"/>
        <v>0.99262364787675905</v>
      </c>
    </row>
    <row r="127" spans="1:14" x14ac:dyDescent="0.2">
      <c r="A127" s="54" t="s">
        <v>360</v>
      </c>
      <c r="B127" s="54" t="s">
        <v>361</v>
      </c>
      <c r="C127" s="55" t="s">
        <v>44</v>
      </c>
      <c r="D127" s="56">
        <v>37221699</v>
      </c>
      <c r="E127" s="56">
        <v>37221699</v>
      </c>
      <c r="F127" s="56">
        <v>37221699</v>
      </c>
      <c r="G127" s="56">
        <v>0</v>
      </c>
      <c r="H127" s="56">
        <v>0</v>
      </c>
      <c r="I127" s="56">
        <v>0</v>
      </c>
      <c r="J127" s="56">
        <v>34835938.640000001</v>
      </c>
      <c r="K127" s="56">
        <v>34835938.640000001</v>
      </c>
      <c r="L127" s="56">
        <v>2385760.36</v>
      </c>
      <c r="M127" s="56">
        <v>2385760.36</v>
      </c>
      <c r="N127" s="57">
        <f t="shared" si="2"/>
        <v>0.9359040445735699</v>
      </c>
    </row>
    <row r="128" spans="1:14" x14ac:dyDescent="0.2">
      <c r="A128" s="54" t="s">
        <v>362</v>
      </c>
      <c r="B128" s="54" t="s">
        <v>363</v>
      </c>
      <c r="C128" s="55" t="s">
        <v>44</v>
      </c>
      <c r="D128" s="56">
        <v>2652086</v>
      </c>
      <c r="E128" s="56">
        <v>2554857</v>
      </c>
      <c r="F128" s="56">
        <v>2554857</v>
      </c>
      <c r="G128" s="56">
        <v>0</v>
      </c>
      <c r="H128" s="56">
        <v>0</v>
      </c>
      <c r="I128" s="56">
        <v>0</v>
      </c>
      <c r="J128" s="56">
        <v>2419165.66</v>
      </c>
      <c r="K128" s="56">
        <v>2419165.66</v>
      </c>
      <c r="L128" s="56">
        <v>135691.34</v>
      </c>
      <c r="M128" s="56">
        <v>135691.34</v>
      </c>
      <c r="N128" s="57">
        <f t="shared" si="2"/>
        <v>0.94688887088396734</v>
      </c>
    </row>
    <row r="129" spans="1:14" x14ac:dyDescent="0.2">
      <c r="A129" s="54" t="s">
        <v>364</v>
      </c>
      <c r="B129" s="54" t="s">
        <v>365</v>
      </c>
      <c r="C129" s="55" t="s">
        <v>44</v>
      </c>
      <c r="D129" s="56">
        <v>51860177</v>
      </c>
      <c r="E129" s="56">
        <v>51860177</v>
      </c>
      <c r="F129" s="56">
        <v>51860177</v>
      </c>
      <c r="G129" s="56">
        <v>0</v>
      </c>
      <c r="H129" s="56">
        <v>0</v>
      </c>
      <c r="I129" s="56">
        <v>0</v>
      </c>
      <c r="J129" s="56">
        <v>48330092.789999999</v>
      </c>
      <c r="K129" s="56">
        <v>48330092.789999999</v>
      </c>
      <c r="L129" s="56">
        <v>3530084.21</v>
      </c>
      <c r="M129" s="56">
        <v>3530084.21</v>
      </c>
      <c r="N129" s="57">
        <f t="shared" si="2"/>
        <v>0.93193073347975652</v>
      </c>
    </row>
    <row r="130" spans="1:14" x14ac:dyDescent="0.2">
      <c r="A130" s="54" t="s">
        <v>366</v>
      </c>
      <c r="B130" s="54" t="s">
        <v>367</v>
      </c>
      <c r="C130" s="55" t="s">
        <v>44</v>
      </c>
      <c r="D130" s="56">
        <v>9766122</v>
      </c>
      <c r="E130" s="56">
        <v>9766122</v>
      </c>
      <c r="F130" s="56">
        <v>9766122</v>
      </c>
      <c r="G130" s="56">
        <v>0</v>
      </c>
      <c r="H130" s="56">
        <v>0</v>
      </c>
      <c r="I130" s="56">
        <v>0</v>
      </c>
      <c r="J130" s="56">
        <v>6575465.2599999998</v>
      </c>
      <c r="K130" s="56">
        <v>6575465.2599999998</v>
      </c>
      <c r="L130" s="56">
        <v>3190656.74</v>
      </c>
      <c r="M130" s="56">
        <v>3190656.74</v>
      </c>
      <c r="N130" s="57">
        <f t="shared" si="2"/>
        <v>0.67329337683883117</v>
      </c>
    </row>
    <row r="131" spans="1:14" x14ac:dyDescent="0.2">
      <c r="A131" s="54" t="s">
        <v>368</v>
      </c>
      <c r="B131" s="54" t="s">
        <v>369</v>
      </c>
      <c r="C131" s="55" t="s">
        <v>44</v>
      </c>
      <c r="D131" s="56">
        <v>3457329</v>
      </c>
      <c r="E131" s="56">
        <v>3457329</v>
      </c>
      <c r="F131" s="56">
        <v>3457329</v>
      </c>
      <c r="G131" s="56">
        <v>0</v>
      </c>
      <c r="H131" s="56">
        <v>0</v>
      </c>
      <c r="I131" s="56">
        <v>0</v>
      </c>
      <c r="J131" s="56">
        <v>3452943.25</v>
      </c>
      <c r="K131" s="56">
        <v>3452943.25</v>
      </c>
      <c r="L131" s="56">
        <v>4385.75</v>
      </c>
      <c r="M131" s="56">
        <v>4385.75</v>
      </c>
      <c r="N131" s="57">
        <f t="shared" si="2"/>
        <v>0.99873146292990922</v>
      </c>
    </row>
    <row r="132" spans="1:14" x14ac:dyDescent="0.2">
      <c r="A132" s="54" t="s">
        <v>370</v>
      </c>
      <c r="B132" s="54" t="s">
        <v>371</v>
      </c>
      <c r="C132" s="55" t="s">
        <v>44</v>
      </c>
      <c r="D132" s="56">
        <v>4028573</v>
      </c>
      <c r="E132" s="56">
        <v>3931344</v>
      </c>
      <c r="F132" s="56">
        <v>3931344</v>
      </c>
      <c r="G132" s="56">
        <v>0</v>
      </c>
      <c r="H132" s="56">
        <v>0</v>
      </c>
      <c r="I132" s="56">
        <v>0</v>
      </c>
      <c r="J132" s="56">
        <v>3272011.86</v>
      </c>
      <c r="K132" s="56">
        <v>3272011.86</v>
      </c>
      <c r="L132" s="56">
        <v>659332.14</v>
      </c>
      <c r="M132" s="56">
        <v>659332.14</v>
      </c>
      <c r="N132" s="57">
        <f t="shared" si="2"/>
        <v>0.83228836245314575</v>
      </c>
    </row>
    <row r="133" spans="1:14" x14ac:dyDescent="0.2">
      <c r="A133" s="54" t="s">
        <v>372</v>
      </c>
      <c r="B133" s="54" t="s">
        <v>373</v>
      </c>
      <c r="C133" s="55" t="s">
        <v>44</v>
      </c>
      <c r="D133" s="56">
        <v>2080842</v>
      </c>
      <c r="E133" s="56">
        <v>1886385</v>
      </c>
      <c r="F133" s="56">
        <v>1886385</v>
      </c>
      <c r="G133" s="56">
        <v>0</v>
      </c>
      <c r="H133" s="56">
        <v>0</v>
      </c>
      <c r="I133" s="56">
        <v>0</v>
      </c>
      <c r="J133" s="56">
        <v>1872387.76</v>
      </c>
      <c r="K133" s="56">
        <v>1872387.76</v>
      </c>
      <c r="L133" s="56">
        <v>13997.24</v>
      </c>
      <c r="M133" s="56">
        <v>13997.24</v>
      </c>
      <c r="N133" s="57">
        <f t="shared" si="2"/>
        <v>0.99257986042085788</v>
      </c>
    </row>
    <row r="134" spans="1:14" x14ac:dyDescent="0.2">
      <c r="A134" s="54" t="s">
        <v>374</v>
      </c>
      <c r="B134" s="54" t="s">
        <v>375</v>
      </c>
      <c r="C134" s="55" t="s">
        <v>44</v>
      </c>
      <c r="D134" s="56">
        <v>2314842</v>
      </c>
      <c r="E134" s="56">
        <v>2152794</v>
      </c>
      <c r="F134" s="56">
        <v>2152794</v>
      </c>
      <c r="G134" s="56">
        <v>0</v>
      </c>
      <c r="H134" s="56">
        <v>0</v>
      </c>
      <c r="I134" s="56">
        <v>0</v>
      </c>
      <c r="J134" s="56">
        <v>1789724.74</v>
      </c>
      <c r="K134" s="56">
        <v>1789724.74</v>
      </c>
      <c r="L134" s="56">
        <v>363069.26</v>
      </c>
      <c r="M134" s="56">
        <v>363069.26</v>
      </c>
      <c r="N134" s="57">
        <f t="shared" si="2"/>
        <v>0.8313497436354802</v>
      </c>
    </row>
    <row r="135" spans="1:14" x14ac:dyDescent="0.2">
      <c r="A135" s="54" t="s">
        <v>376</v>
      </c>
      <c r="B135" s="54" t="s">
        <v>377</v>
      </c>
      <c r="C135" s="55" t="s">
        <v>44</v>
      </c>
      <c r="D135" s="56">
        <v>2080842</v>
      </c>
      <c r="E135" s="56">
        <v>1886385</v>
      </c>
      <c r="F135" s="56">
        <v>1886385</v>
      </c>
      <c r="G135" s="56">
        <v>0</v>
      </c>
      <c r="H135" s="56">
        <v>0</v>
      </c>
      <c r="I135" s="56">
        <v>0</v>
      </c>
      <c r="J135" s="56">
        <v>1514955.96</v>
      </c>
      <c r="K135" s="56">
        <v>1514955.96</v>
      </c>
      <c r="L135" s="56">
        <v>371429.04</v>
      </c>
      <c r="M135" s="56">
        <v>371429.04</v>
      </c>
      <c r="N135" s="57">
        <f t="shared" si="2"/>
        <v>0.80310008826406065</v>
      </c>
    </row>
    <row r="136" spans="1:14" x14ac:dyDescent="0.2">
      <c r="A136" s="54" t="s">
        <v>378</v>
      </c>
      <c r="B136" s="54" t="s">
        <v>379</v>
      </c>
      <c r="C136" s="55" t="s">
        <v>44</v>
      </c>
      <c r="D136" s="56">
        <v>35184335</v>
      </c>
      <c r="E136" s="56">
        <v>35184335</v>
      </c>
      <c r="F136" s="56">
        <v>35184335</v>
      </c>
      <c r="G136" s="56">
        <v>0</v>
      </c>
      <c r="H136" s="56">
        <v>0</v>
      </c>
      <c r="I136" s="56">
        <v>0</v>
      </c>
      <c r="J136" s="56">
        <v>33232433.68</v>
      </c>
      <c r="K136" s="56">
        <v>33232433.68</v>
      </c>
      <c r="L136" s="56">
        <v>1951901.32</v>
      </c>
      <c r="M136" s="56">
        <v>1951901.32</v>
      </c>
      <c r="N136" s="57">
        <f t="shared" si="2"/>
        <v>0.94452356936687876</v>
      </c>
    </row>
    <row r="137" spans="1:14" x14ac:dyDescent="0.2">
      <c r="A137" s="54" t="s">
        <v>380</v>
      </c>
      <c r="B137" s="54" t="s">
        <v>381</v>
      </c>
      <c r="C137" s="55" t="s">
        <v>44</v>
      </c>
      <c r="D137" s="56">
        <v>2652086</v>
      </c>
      <c r="E137" s="56">
        <v>2554857</v>
      </c>
      <c r="F137" s="56">
        <v>2554857</v>
      </c>
      <c r="G137" s="56">
        <v>0</v>
      </c>
      <c r="H137" s="56">
        <v>0</v>
      </c>
      <c r="I137" s="56">
        <v>0</v>
      </c>
      <c r="J137" s="56">
        <v>2406565.8199999998</v>
      </c>
      <c r="K137" s="56">
        <v>2406565.8199999998</v>
      </c>
      <c r="L137" s="56">
        <v>148291.18</v>
      </c>
      <c r="M137" s="56">
        <v>148291.18</v>
      </c>
      <c r="N137" s="57">
        <f t="shared" si="2"/>
        <v>0.94195715063504526</v>
      </c>
    </row>
    <row r="138" spans="1:14" x14ac:dyDescent="0.2">
      <c r="A138" s="54" t="s">
        <v>382</v>
      </c>
      <c r="B138" s="54" t="s">
        <v>383</v>
      </c>
      <c r="C138" s="55" t="s">
        <v>44</v>
      </c>
      <c r="D138" s="56">
        <v>10067267</v>
      </c>
      <c r="E138" s="56">
        <v>10067267</v>
      </c>
      <c r="F138" s="56">
        <v>10067267</v>
      </c>
      <c r="G138" s="56">
        <v>0</v>
      </c>
      <c r="H138" s="56">
        <v>0</v>
      </c>
      <c r="I138" s="56">
        <v>0</v>
      </c>
      <c r="J138" s="56">
        <v>10064432.82</v>
      </c>
      <c r="K138" s="56">
        <v>10064432.82</v>
      </c>
      <c r="L138" s="56">
        <v>2834.18</v>
      </c>
      <c r="M138" s="56">
        <v>2834.18</v>
      </c>
      <c r="N138" s="57">
        <f t="shared" si="2"/>
        <v>0.99971847572931172</v>
      </c>
    </row>
    <row r="139" spans="1:14" x14ac:dyDescent="0.2">
      <c r="A139" s="54" t="s">
        <v>384</v>
      </c>
      <c r="B139" s="54" t="s">
        <v>385</v>
      </c>
      <c r="C139" s="55" t="s">
        <v>44</v>
      </c>
      <c r="D139" s="56">
        <v>10067267</v>
      </c>
      <c r="E139" s="56">
        <v>9872808</v>
      </c>
      <c r="F139" s="56">
        <v>9872808</v>
      </c>
      <c r="G139" s="56">
        <v>0</v>
      </c>
      <c r="H139" s="56">
        <v>0</v>
      </c>
      <c r="I139" s="56">
        <v>0</v>
      </c>
      <c r="J139" s="56">
        <v>9794121.1099999994</v>
      </c>
      <c r="K139" s="56">
        <v>9794121.1099999994</v>
      </c>
      <c r="L139" s="56">
        <v>78686.89</v>
      </c>
      <c r="M139" s="56">
        <v>78686.89</v>
      </c>
      <c r="N139" s="57">
        <f t="shared" si="2"/>
        <v>0.99202993818982399</v>
      </c>
    </row>
    <row r="140" spans="1:14" x14ac:dyDescent="0.2">
      <c r="A140" s="54" t="s">
        <v>386</v>
      </c>
      <c r="B140" s="54" t="s">
        <v>387</v>
      </c>
      <c r="C140" s="55" t="s">
        <v>44</v>
      </c>
      <c r="D140" s="56">
        <v>73512272</v>
      </c>
      <c r="E140" s="56">
        <v>28829862</v>
      </c>
      <c r="F140" s="56">
        <v>28829862</v>
      </c>
      <c r="G140" s="56">
        <v>0</v>
      </c>
      <c r="H140" s="56">
        <v>0</v>
      </c>
      <c r="I140" s="56">
        <v>0</v>
      </c>
      <c r="J140" s="56">
        <v>28471563.07</v>
      </c>
      <c r="K140" s="56">
        <v>28471563.07</v>
      </c>
      <c r="L140" s="56">
        <v>358298.93</v>
      </c>
      <c r="M140" s="56">
        <v>358298.93</v>
      </c>
      <c r="N140" s="57">
        <f t="shared" si="2"/>
        <v>0.9875719512635891</v>
      </c>
    </row>
    <row r="141" spans="1:14" x14ac:dyDescent="0.2">
      <c r="A141" s="54" t="s">
        <v>388</v>
      </c>
      <c r="B141" s="54" t="s">
        <v>389</v>
      </c>
      <c r="C141" s="55" t="s">
        <v>44</v>
      </c>
      <c r="D141" s="56">
        <v>14654308</v>
      </c>
      <c r="E141" s="56">
        <v>14347170</v>
      </c>
      <c r="F141" s="56">
        <v>14347170</v>
      </c>
      <c r="G141" s="56">
        <v>0</v>
      </c>
      <c r="H141" s="56">
        <v>0</v>
      </c>
      <c r="I141" s="56">
        <v>0</v>
      </c>
      <c r="J141" s="56">
        <v>13375137.75</v>
      </c>
      <c r="K141" s="56">
        <v>13375137.75</v>
      </c>
      <c r="L141" s="56">
        <v>972032.25</v>
      </c>
      <c r="M141" s="56">
        <v>972032.25</v>
      </c>
      <c r="N141" s="57">
        <f t="shared" si="2"/>
        <v>0.9322491996679485</v>
      </c>
    </row>
    <row r="142" spans="1:14" x14ac:dyDescent="0.2">
      <c r="A142" s="54" t="s">
        <v>390</v>
      </c>
      <c r="B142" s="54" t="s">
        <v>391</v>
      </c>
      <c r="C142" s="55" t="s">
        <v>44</v>
      </c>
      <c r="D142" s="56">
        <v>1943198</v>
      </c>
      <c r="E142" s="56">
        <v>1943198</v>
      </c>
      <c r="F142" s="56">
        <v>1943198</v>
      </c>
      <c r="G142" s="56">
        <v>0</v>
      </c>
      <c r="H142" s="56">
        <v>0</v>
      </c>
      <c r="I142" s="56">
        <v>0</v>
      </c>
      <c r="J142" s="56">
        <v>1843604.41</v>
      </c>
      <c r="K142" s="56">
        <v>1843604.41</v>
      </c>
      <c r="L142" s="56">
        <v>99593.59</v>
      </c>
      <c r="M142" s="56">
        <v>99593.59</v>
      </c>
      <c r="N142" s="57">
        <f t="shared" si="2"/>
        <v>0.9487475851663083</v>
      </c>
    </row>
    <row r="143" spans="1:14" x14ac:dyDescent="0.2">
      <c r="A143" s="54" t="s">
        <v>392</v>
      </c>
      <c r="B143" s="54" t="s">
        <v>393</v>
      </c>
      <c r="C143" s="55" t="s">
        <v>44</v>
      </c>
      <c r="D143" s="56">
        <v>2314842</v>
      </c>
      <c r="E143" s="56">
        <v>2314842</v>
      </c>
      <c r="F143" s="56">
        <v>2314842</v>
      </c>
      <c r="G143" s="56">
        <v>0</v>
      </c>
      <c r="H143" s="56">
        <v>0</v>
      </c>
      <c r="I143" s="56">
        <v>0</v>
      </c>
      <c r="J143" s="56">
        <v>1986419.65</v>
      </c>
      <c r="K143" s="56">
        <v>1986419.65</v>
      </c>
      <c r="L143" s="56">
        <v>328422.34999999998</v>
      </c>
      <c r="M143" s="56">
        <v>328422.34999999998</v>
      </c>
      <c r="N143" s="57">
        <f t="shared" si="2"/>
        <v>0.85812321100100997</v>
      </c>
    </row>
    <row r="144" spans="1:14" x14ac:dyDescent="0.2">
      <c r="A144" s="54" t="s">
        <v>394</v>
      </c>
      <c r="B144" s="54" t="s">
        <v>395</v>
      </c>
      <c r="C144" s="55" t="s">
        <v>44</v>
      </c>
      <c r="D144" s="56">
        <v>2314842</v>
      </c>
      <c r="E144" s="56">
        <v>7714842</v>
      </c>
      <c r="F144" s="56">
        <v>7714842</v>
      </c>
      <c r="G144" s="56">
        <v>0</v>
      </c>
      <c r="H144" s="56">
        <v>0</v>
      </c>
      <c r="I144" s="56">
        <v>0</v>
      </c>
      <c r="J144" s="56">
        <v>6971853.25</v>
      </c>
      <c r="K144" s="56">
        <v>6971853.25</v>
      </c>
      <c r="L144" s="56">
        <v>742988.75</v>
      </c>
      <c r="M144" s="56">
        <v>742988.75</v>
      </c>
      <c r="N144" s="57">
        <f t="shared" si="2"/>
        <v>0.90369358828087476</v>
      </c>
    </row>
    <row r="145" spans="1:14" x14ac:dyDescent="0.2">
      <c r="A145" s="54" t="s">
        <v>396</v>
      </c>
      <c r="B145" s="54" t="s">
        <v>397</v>
      </c>
      <c r="C145" s="55" t="s">
        <v>44</v>
      </c>
      <c r="D145" s="56">
        <v>2314842</v>
      </c>
      <c r="E145" s="56">
        <v>2314842</v>
      </c>
      <c r="F145" s="56">
        <v>2314842</v>
      </c>
      <c r="G145" s="56">
        <v>0</v>
      </c>
      <c r="H145" s="56">
        <v>0</v>
      </c>
      <c r="I145" s="56">
        <v>0</v>
      </c>
      <c r="J145" s="56">
        <v>1945671.14</v>
      </c>
      <c r="K145" s="56">
        <v>1945671.14</v>
      </c>
      <c r="L145" s="56">
        <v>369170.86</v>
      </c>
      <c r="M145" s="56">
        <v>369170.86</v>
      </c>
      <c r="N145" s="57">
        <f t="shared" si="2"/>
        <v>0.84052006141239877</v>
      </c>
    </row>
    <row r="146" spans="1:14" x14ac:dyDescent="0.2">
      <c r="A146" s="54" t="s">
        <v>398</v>
      </c>
      <c r="B146" s="54" t="s">
        <v>399</v>
      </c>
      <c r="C146" s="55" t="s">
        <v>44</v>
      </c>
      <c r="D146" s="56">
        <v>3223329</v>
      </c>
      <c r="E146" s="56">
        <v>3223329</v>
      </c>
      <c r="F146" s="56">
        <v>3223329</v>
      </c>
      <c r="G146" s="56">
        <v>0</v>
      </c>
      <c r="H146" s="56">
        <v>0</v>
      </c>
      <c r="I146" s="56">
        <v>0</v>
      </c>
      <c r="J146" s="56">
        <v>2830292.12</v>
      </c>
      <c r="K146" s="56">
        <v>2830292.12</v>
      </c>
      <c r="L146" s="56">
        <v>393036.88</v>
      </c>
      <c r="M146" s="56">
        <v>393036.88</v>
      </c>
      <c r="N146" s="57">
        <f t="shared" si="2"/>
        <v>0.87806491983908563</v>
      </c>
    </row>
    <row r="147" spans="1:14" x14ac:dyDescent="0.2">
      <c r="A147" s="54" t="s">
        <v>400</v>
      </c>
      <c r="B147" s="54" t="s">
        <v>401</v>
      </c>
      <c r="C147" s="55" t="s">
        <v>44</v>
      </c>
      <c r="D147" s="56">
        <v>11479853</v>
      </c>
      <c r="E147" s="56">
        <v>11172714</v>
      </c>
      <c r="F147" s="56">
        <v>11172714</v>
      </c>
      <c r="G147" s="56">
        <v>0</v>
      </c>
      <c r="H147" s="56">
        <v>0</v>
      </c>
      <c r="I147" s="56">
        <v>0</v>
      </c>
      <c r="J147" s="56">
        <v>10480594.949999999</v>
      </c>
      <c r="K147" s="56">
        <v>10480594.949999999</v>
      </c>
      <c r="L147" s="56">
        <v>692119.05</v>
      </c>
      <c r="M147" s="56">
        <v>692119.05</v>
      </c>
      <c r="N147" s="57">
        <f t="shared" si="2"/>
        <v>0.93805273723107918</v>
      </c>
    </row>
    <row r="148" spans="1:14" x14ac:dyDescent="0.2">
      <c r="A148" s="54" t="s">
        <v>402</v>
      </c>
      <c r="B148" s="54" t="s">
        <v>403</v>
      </c>
      <c r="C148" s="55" t="s">
        <v>44</v>
      </c>
      <c r="D148" s="56">
        <v>2886086</v>
      </c>
      <c r="E148" s="56">
        <v>2886086</v>
      </c>
      <c r="F148" s="56">
        <v>2886086</v>
      </c>
      <c r="G148" s="56">
        <v>0</v>
      </c>
      <c r="H148" s="56">
        <v>0</v>
      </c>
      <c r="I148" s="56">
        <v>0</v>
      </c>
      <c r="J148" s="56">
        <v>2555641.0099999998</v>
      </c>
      <c r="K148" s="56">
        <v>2555641.0099999998</v>
      </c>
      <c r="L148" s="56">
        <v>330444.99</v>
      </c>
      <c r="M148" s="56">
        <v>330444.99</v>
      </c>
      <c r="N148" s="57">
        <f t="shared" si="2"/>
        <v>0.88550410833218407</v>
      </c>
    </row>
    <row r="149" spans="1:14" x14ac:dyDescent="0.2">
      <c r="A149" s="54" t="s">
        <v>404</v>
      </c>
      <c r="B149" s="54" t="s">
        <v>405</v>
      </c>
      <c r="C149" s="55" t="s">
        <v>44</v>
      </c>
      <c r="D149" s="56">
        <v>11479853</v>
      </c>
      <c r="E149" s="56">
        <v>8607543</v>
      </c>
      <c r="F149" s="56">
        <v>8607543</v>
      </c>
      <c r="G149" s="56">
        <v>0</v>
      </c>
      <c r="H149" s="56">
        <v>0</v>
      </c>
      <c r="I149" s="56">
        <v>0</v>
      </c>
      <c r="J149" s="56">
        <v>6146875.8700000001</v>
      </c>
      <c r="K149" s="56">
        <v>6146875.8700000001</v>
      </c>
      <c r="L149" s="56">
        <v>2460667.13</v>
      </c>
      <c r="M149" s="56">
        <v>2460667.13</v>
      </c>
      <c r="N149" s="57">
        <f t="shared" si="2"/>
        <v>0.71412665263478792</v>
      </c>
    </row>
    <row r="150" spans="1:14" x14ac:dyDescent="0.2">
      <c r="A150" s="54" t="s">
        <v>406</v>
      </c>
      <c r="B150" s="54" t="s">
        <v>407</v>
      </c>
      <c r="C150" s="55" t="s">
        <v>44</v>
      </c>
      <c r="D150" s="56">
        <v>8924780</v>
      </c>
      <c r="E150" s="56">
        <v>7895142</v>
      </c>
      <c r="F150" s="56">
        <v>7895142</v>
      </c>
      <c r="G150" s="56">
        <v>0</v>
      </c>
      <c r="H150" s="56">
        <v>0</v>
      </c>
      <c r="I150" s="56">
        <v>0</v>
      </c>
      <c r="J150" s="56">
        <v>7848720.8700000001</v>
      </c>
      <c r="K150" s="56">
        <v>7848720.8700000001</v>
      </c>
      <c r="L150" s="56">
        <v>46421.13</v>
      </c>
      <c r="M150" s="56">
        <v>46421.13</v>
      </c>
      <c r="N150" s="57">
        <f t="shared" ref="N150:N213" si="3">+J150/E150</f>
        <v>0.99412029194661733</v>
      </c>
    </row>
    <row r="151" spans="1:14" x14ac:dyDescent="0.2">
      <c r="A151" s="54" t="s">
        <v>408</v>
      </c>
      <c r="B151" s="54" t="s">
        <v>409</v>
      </c>
      <c r="C151" s="55" t="s">
        <v>44</v>
      </c>
      <c r="D151" s="56">
        <v>11150985</v>
      </c>
      <c r="E151" s="56">
        <v>5172915</v>
      </c>
      <c r="F151" s="56">
        <v>5172915</v>
      </c>
      <c r="G151" s="56">
        <v>0</v>
      </c>
      <c r="H151" s="56">
        <v>0</v>
      </c>
      <c r="I151" s="56">
        <v>0</v>
      </c>
      <c r="J151" s="56">
        <v>3744787.59</v>
      </c>
      <c r="K151" s="56">
        <v>3744787.59</v>
      </c>
      <c r="L151" s="56">
        <v>1428127.41</v>
      </c>
      <c r="M151" s="56">
        <v>1428127.41</v>
      </c>
      <c r="N151" s="57">
        <f t="shared" si="3"/>
        <v>0.72392211934663531</v>
      </c>
    </row>
    <row r="152" spans="1:14" x14ac:dyDescent="0.2">
      <c r="A152" s="54" t="s">
        <v>410</v>
      </c>
      <c r="B152" s="54" t="s">
        <v>411</v>
      </c>
      <c r="C152" s="55" t="s">
        <v>44</v>
      </c>
      <c r="D152" s="56">
        <v>23145309</v>
      </c>
      <c r="E152" s="56">
        <v>23145309</v>
      </c>
      <c r="F152" s="56">
        <v>23145309</v>
      </c>
      <c r="G152" s="56">
        <v>0</v>
      </c>
      <c r="H152" s="56">
        <v>0</v>
      </c>
      <c r="I152" s="56">
        <v>0</v>
      </c>
      <c r="J152" s="56">
        <v>18017506.789999999</v>
      </c>
      <c r="K152" s="56">
        <v>18017506.789999999</v>
      </c>
      <c r="L152" s="56">
        <v>5127802.21</v>
      </c>
      <c r="M152" s="56">
        <v>5127802.21</v>
      </c>
      <c r="N152" s="57">
        <f t="shared" si="3"/>
        <v>0.7784517713719008</v>
      </c>
    </row>
    <row r="153" spans="1:14" x14ac:dyDescent="0.2">
      <c r="A153" s="54" t="s">
        <v>412</v>
      </c>
      <c r="B153" s="54" t="s">
        <v>413</v>
      </c>
      <c r="C153" s="55" t="s">
        <v>44</v>
      </c>
      <c r="D153" s="56">
        <v>1943198</v>
      </c>
      <c r="E153" s="56">
        <v>1943198</v>
      </c>
      <c r="F153" s="56">
        <v>1943198</v>
      </c>
      <c r="G153" s="56">
        <v>0</v>
      </c>
      <c r="H153" s="56">
        <v>0</v>
      </c>
      <c r="I153" s="56">
        <v>0</v>
      </c>
      <c r="J153" s="56">
        <v>1807394.65</v>
      </c>
      <c r="K153" s="56">
        <v>1807394.65</v>
      </c>
      <c r="L153" s="56">
        <v>135803.35</v>
      </c>
      <c r="M153" s="56">
        <v>135803.35</v>
      </c>
      <c r="N153" s="57">
        <f t="shared" si="3"/>
        <v>0.93011347788542387</v>
      </c>
    </row>
    <row r="154" spans="1:14" x14ac:dyDescent="0.2">
      <c r="A154" s="54" t="s">
        <v>414</v>
      </c>
      <c r="B154" s="54" t="s">
        <v>415</v>
      </c>
      <c r="C154" s="55" t="s">
        <v>44</v>
      </c>
      <c r="D154" s="56">
        <v>2767904</v>
      </c>
      <c r="E154" s="56">
        <v>2767904</v>
      </c>
      <c r="F154" s="56">
        <v>2767904</v>
      </c>
      <c r="G154" s="56">
        <v>0</v>
      </c>
      <c r="H154" s="56">
        <v>0</v>
      </c>
      <c r="I154" s="56">
        <v>0</v>
      </c>
      <c r="J154" s="56">
        <v>2560323.4</v>
      </c>
      <c r="K154" s="56">
        <v>2560323.4</v>
      </c>
      <c r="L154" s="56">
        <v>207580.6</v>
      </c>
      <c r="M154" s="56">
        <v>207580.6</v>
      </c>
      <c r="N154" s="57">
        <f t="shared" si="3"/>
        <v>0.92500440766731795</v>
      </c>
    </row>
    <row r="155" spans="1:14" x14ac:dyDescent="0.2">
      <c r="A155" s="54" t="s">
        <v>416</v>
      </c>
      <c r="B155" s="54" t="s">
        <v>417</v>
      </c>
      <c r="C155" s="55" t="s">
        <v>44</v>
      </c>
      <c r="D155" s="56">
        <v>2314842</v>
      </c>
      <c r="E155" s="56">
        <v>2314842</v>
      </c>
      <c r="F155" s="56">
        <v>2314842</v>
      </c>
      <c r="G155" s="56">
        <v>0</v>
      </c>
      <c r="H155" s="56">
        <v>0</v>
      </c>
      <c r="I155" s="56">
        <v>0</v>
      </c>
      <c r="J155" s="56">
        <v>2173823.15</v>
      </c>
      <c r="K155" s="56">
        <v>2173823.15</v>
      </c>
      <c r="L155" s="56">
        <v>141018.85</v>
      </c>
      <c r="M155" s="56">
        <v>141018.85</v>
      </c>
      <c r="N155" s="57">
        <f t="shared" si="3"/>
        <v>0.93908057223775965</v>
      </c>
    </row>
    <row r="156" spans="1:14" x14ac:dyDescent="0.2">
      <c r="A156" s="54" t="s">
        <v>418</v>
      </c>
      <c r="B156" s="54" t="s">
        <v>419</v>
      </c>
      <c r="C156" s="55" t="s">
        <v>44</v>
      </c>
      <c r="D156" s="56">
        <v>49646007</v>
      </c>
      <c r="E156" s="56">
        <v>49412007</v>
      </c>
      <c r="F156" s="56">
        <v>49412007</v>
      </c>
      <c r="G156" s="56">
        <v>0</v>
      </c>
      <c r="H156" s="56">
        <v>0</v>
      </c>
      <c r="I156" s="56">
        <v>0</v>
      </c>
      <c r="J156" s="56">
        <v>44768072.630000003</v>
      </c>
      <c r="K156" s="56">
        <v>44768072.630000003</v>
      </c>
      <c r="L156" s="56">
        <v>4643934.37</v>
      </c>
      <c r="M156" s="56">
        <v>4643934.37</v>
      </c>
      <c r="N156" s="57">
        <f t="shared" si="3"/>
        <v>0.90601607479736657</v>
      </c>
    </row>
    <row r="157" spans="1:14" x14ac:dyDescent="0.2">
      <c r="A157" s="54" t="s">
        <v>420</v>
      </c>
      <c r="B157" s="54" t="s">
        <v>421</v>
      </c>
      <c r="C157" s="55" t="s">
        <v>44</v>
      </c>
      <c r="D157" s="56">
        <v>2314842</v>
      </c>
      <c r="E157" s="56">
        <v>2314842</v>
      </c>
      <c r="F157" s="56">
        <v>2314842</v>
      </c>
      <c r="G157" s="56">
        <v>0</v>
      </c>
      <c r="H157" s="56">
        <v>0</v>
      </c>
      <c r="I157" s="56">
        <v>0</v>
      </c>
      <c r="J157" s="56">
        <v>2170815.42</v>
      </c>
      <c r="K157" s="56">
        <v>2170815.42</v>
      </c>
      <c r="L157" s="56">
        <v>144026.57999999999</v>
      </c>
      <c r="M157" s="56">
        <v>144026.57999999999</v>
      </c>
      <c r="N157" s="57">
        <f t="shared" si="3"/>
        <v>0.93778124813702179</v>
      </c>
    </row>
    <row r="158" spans="1:14" x14ac:dyDescent="0.2">
      <c r="A158" s="54" t="s">
        <v>422</v>
      </c>
      <c r="B158" s="54" t="s">
        <v>423</v>
      </c>
      <c r="C158" s="55" t="s">
        <v>44</v>
      </c>
      <c r="D158" s="56">
        <v>23175879</v>
      </c>
      <c r="E158" s="56">
        <v>23175879</v>
      </c>
      <c r="F158" s="56">
        <v>23175879</v>
      </c>
      <c r="G158" s="56">
        <v>0</v>
      </c>
      <c r="H158" s="56">
        <v>0</v>
      </c>
      <c r="I158" s="56">
        <v>0</v>
      </c>
      <c r="J158" s="56">
        <v>10498907.210000001</v>
      </c>
      <c r="K158" s="56">
        <v>10498907.210000001</v>
      </c>
      <c r="L158" s="56">
        <v>12676971.789999999</v>
      </c>
      <c r="M158" s="56">
        <v>12676971.789999999</v>
      </c>
      <c r="N158" s="57">
        <f t="shared" si="3"/>
        <v>0.45301009769683387</v>
      </c>
    </row>
    <row r="159" spans="1:14" x14ac:dyDescent="0.2">
      <c r="A159" s="54" t="s">
        <v>424</v>
      </c>
      <c r="B159" s="54" t="s">
        <v>425</v>
      </c>
      <c r="C159" s="55" t="s">
        <v>44</v>
      </c>
      <c r="D159" s="56">
        <v>1943198</v>
      </c>
      <c r="E159" s="56">
        <v>1943198</v>
      </c>
      <c r="F159" s="56">
        <v>1943198</v>
      </c>
      <c r="G159" s="56">
        <v>0</v>
      </c>
      <c r="H159" s="56">
        <v>0</v>
      </c>
      <c r="I159" s="56">
        <v>0</v>
      </c>
      <c r="J159" s="56">
        <v>806456.49</v>
      </c>
      <c r="K159" s="56">
        <v>806456.49</v>
      </c>
      <c r="L159" s="56">
        <v>1136741.51</v>
      </c>
      <c r="M159" s="56">
        <v>1136741.51</v>
      </c>
      <c r="N159" s="57">
        <f t="shared" si="3"/>
        <v>0.41501508852932123</v>
      </c>
    </row>
    <row r="160" spans="1:14" x14ac:dyDescent="0.2">
      <c r="A160" s="54" t="s">
        <v>426</v>
      </c>
      <c r="B160" s="54" t="s">
        <v>427</v>
      </c>
      <c r="C160" s="55" t="s">
        <v>44</v>
      </c>
      <c r="D160" s="56">
        <v>1709198</v>
      </c>
      <c r="E160" s="56">
        <v>1709198</v>
      </c>
      <c r="F160" s="56">
        <v>1709198</v>
      </c>
      <c r="G160" s="56">
        <v>0</v>
      </c>
      <c r="H160" s="56">
        <v>0</v>
      </c>
      <c r="I160" s="56">
        <v>0</v>
      </c>
      <c r="J160" s="56">
        <v>435638.06</v>
      </c>
      <c r="K160" s="56">
        <v>435638.06</v>
      </c>
      <c r="L160" s="56">
        <v>1273559.94</v>
      </c>
      <c r="M160" s="56">
        <v>1273559.94</v>
      </c>
      <c r="N160" s="57">
        <f t="shared" si="3"/>
        <v>0.25487863898740815</v>
      </c>
    </row>
    <row r="161" spans="1:14" x14ac:dyDescent="0.2">
      <c r="A161" s="54" t="s">
        <v>428</v>
      </c>
      <c r="B161" s="54" t="s">
        <v>429</v>
      </c>
      <c r="C161" s="55" t="s">
        <v>44</v>
      </c>
      <c r="D161" s="56">
        <v>8345516</v>
      </c>
      <c r="E161" s="56">
        <v>8345516</v>
      </c>
      <c r="F161" s="56">
        <v>8345516</v>
      </c>
      <c r="G161" s="56">
        <v>0</v>
      </c>
      <c r="H161" s="56">
        <v>0</v>
      </c>
      <c r="I161" s="56">
        <v>0</v>
      </c>
      <c r="J161" s="56">
        <v>5754507.46</v>
      </c>
      <c r="K161" s="56">
        <v>5754507.46</v>
      </c>
      <c r="L161" s="56">
        <v>2591008.54</v>
      </c>
      <c r="M161" s="56">
        <v>2591008.54</v>
      </c>
      <c r="N161" s="57">
        <f t="shared" si="3"/>
        <v>0.68953285333105829</v>
      </c>
    </row>
    <row r="162" spans="1:14" x14ac:dyDescent="0.2">
      <c r="A162" s="54" t="s">
        <v>430</v>
      </c>
      <c r="B162" s="54" t="s">
        <v>431</v>
      </c>
      <c r="C162" s="55" t="s">
        <v>44</v>
      </c>
      <c r="D162" s="56">
        <v>1943198</v>
      </c>
      <c r="E162" s="56">
        <v>1943198</v>
      </c>
      <c r="F162" s="56">
        <v>1943198</v>
      </c>
      <c r="G162" s="56">
        <v>0</v>
      </c>
      <c r="H162" s="56">
        <v>0</v>
      </c>
      <c r="I162" s="56">
        <v>0</v>
      </c>
      <c r="J162" s="56">
        <v>1010855.06</v>
      </c>
      <c r="K162" s="56">
        <v>1010855.06</v>
      </c>
      <c r="L162" s="56">
        <v>932342.94</v>
      </c>
      <c r="M162" s="56">
        <v>932342.94</v>
      </c>
      <c r="N162" s="57">
        <f t="shared" si="3"/>
        <v>0.52020178077581392</v>
      </c>
    </row>
    <row r="163" spans="1:14" x14ac:dyDescent="0.2">
      <c r="A163" s="54" t="s">
        <v>432</v>
      </c>
      <c r="B163" s="54" t="s">
        <v>433</v>
      </c>
      <c r="C163" s="55" t="s">
        <v>44</v>
      </c>
      <c r="D163" s="56">
        <v>2314842</v>
      </c>
      <c r="E163" s="56">
        <v>2314842</v>
      </c>
      <c r="F163" s="56">
        <v>2314842</v>
      </c>
      <c r="G163" s="56">
        <v>0</v>
      </c>
      <c r="H163" s="56">
        <v>0</v>
      </c>
      <c r="I163" s="56">
        <v>0</v>
      </c>
      <c r="J163" s="56">
        <v>1029345.54</v>
      </c>
      <c r="K163" s="56">
        <v>1029345.54</v>
      </c>
      <c r="L163" s="56">
        <v>1285496.46</v>
      </c>
      <c r="M163" s="56">
        <v>1285496.46</v>
      </c>
      <c r="N163" s="57">
        <f t="shared" si="3"/>
        <v>0.44467205105143248</v>
      </c>
    </row>
    <row r="164" spans="1:14" x14ac:dyDescent="0.2">
      <c r="A164" s="54" t="s">
        <v>434</v>
      </c>
      <c r="B164" s="54" t="s">
        <v>435</v>
      </c>
      <c r="C164" s="55" t="s">
        <v>44</v>
      </c>
      <c r="D164" s="56">
        <v>2080842</v>
      </c>
      <c r="E164" s="56">
        <v>2080842</v>
      </c>
      <c r="F164" s="56">
        <v>2080842</v>
      </c>
      <c r="G164" s="56">
        <v>0</v>
      </c>
      <c r="H164" s="56">
        <v>0</v>
      </c>
      <c r="I164" s="56">
        <v>0</v>
      </c>
      <c r="J164" s="56">
        <v>1882427.24</v>
      </c>
      <c r="K164" s="56">
        <v>1882427.24</v>
      </c>
      <c r="L164" s="56">
        <v>198414.76</v>
      </c>
      <c r="M164" s="56">
        <v>198414.76</v>
      </c>
      <c r="N164" s="57">
        <f t="shared" si="3"/>
        <v>0.90464688813470695</v>
      </c>
    </row>
    <row r="165" spans="1:14" x14ac:dyDescent="0.2">
      <c r="A165" s="54" t="s">
        <v>436</v>
      </c>
      <c r="B165" s="54" t="s">
        <v>437</v>
      </c>
      <c r="C165" s="55" t="s">
        <v>44</v>
      </c>
      <c r="D165" s="56">
        <v>7700401</v>
      </c>
      <c r="E165" s="56">
        <v>7700401</v>
      </c>
      <c r="F165" s="56">
        <v>7700401</v>
      </c>
      <c r="G165" s="56">
        <v>0</v>
      </c>
      <c r="H165" s="56">
        <v>0</v>
      </c>
      <c r="I165" s="56">
        <v>0</v>
      </c>
      <c r="J165" s="56">
        <v>2780894.36</v>
      </c>
      <c r="K165" s="56">
        <v>2780894.36</v>
      </c>
      <c r="L165" s="56">
        <v>4919506.6399999997</v>
      </c>
      <c r="M165" s="56">
        <v>4919506.6399999997</v>
      </c>
      <c r="N165" s="57">
        <f t="shared" si="3"/>
        <v>0.36113630445998851</v>
      </c>
    </row>
    <row r="166" spans="1:14" x14ac:dyDescent="0.2">
      <c r="A166" s="54" t="s">
        <v>438</v>
      </c>
      <c r="B166" s="54" t="s">
        <v>439</v>
      </c>
      <c r="C166" s="55" t="s">
        <v>44</v>
      </c>
      <c r="D166" s="56">
        <v>1943198</v>
      </c>
      <c r="E166" s="56">
        <v>1943198</v>
      </c>
      <c r="F166" s="56">
        <v>1943198</v>
      </c>
      <c r="G166" s="56">
        <v>0</v>
      </c>
      <c r="H166" s="56">
        <v>0</v>
      </c>
      <c r="I166" s="56">
        <v>0</v>
      </c>
      <c r="J166" s="56">
        <v>986898.73</v>
      </c>
      <c r="K166" s="56">
        <v>986898.73</v>
      </c>
      <c r="L166" s="56">
        <v>956299.27</v>
      </c>
      <c r="M166" s="56">
        <v>956299.27</v>
      </c>
      <c r="N166" s="57">
        <f t="shared" si="3"/>
        <v>0.5078734796968708</v>
      </c>
    </row>
    <row r="167" spans="1:14" x14ac:dyDescent="0.2">
      <c r="A167" s="54" t="s">
        <v>440</v>
      </c>
      <c r="B167" s="54" t="s">
        <v>441</v>
      </c>
      <c r="C167" s="55" t="s">
        <v>44</v>
      </c>
      <c r="D167" s="56">
        <v>1943198</v>
      </c>
      <c r="E167" s="56">
        <v>1943198</v>
      </c>
      <c r="F167" s="56">
        <v>1943198</v>
      </c>
      <c r="G167" s="56">
        <v>0</v>
      </c>
      <c r="H167" s="56">
        <v>0</v>
      </c>
      <c r="I167" s="56">
        <v>0</v>
      </c>
      <c r="J167" s="56">
        <v>542851.09</v>
      </c>
      <c r="K167" s="56">
        <v>542851.09</v>
      </c>
      <c r="L167" s="56">
        <v>1400346.91</v>
      </c>
      <c r="M167" s="56">
        <v>1400346.91</v>
      </c>
      <c r="N167" s="57">
        <f t="shared" si="3"/>
        <v>0.2793596380811425</v>
      </c>
    </row>
    <row r="168" spans="1:14" x14ac:dyDescent="0.2">
      <c r="A168" s="54" t="s">
        <v>442</v>
      </c>
      <c r="B168" s="54" t="s">
        <v>443</v>
      </c>
      <c r="C168" s="55" t="s">
        <v>44</v>
      </c>
      <c r="D168" s="56">
        <v>94546389</v>
      </c>
      <c r="E168" s="56">
        <v>32006448</v>
      </c>
      <c r="F168" s="56">
        <v>32006448</v>
      </c>
      <c r="G168" s="56">
        <v>0</v>
      </c>
      <c r="H168" s="56">
        <v>0</v>
      </c>
      <c r="I168" s="56">
        <v>0</v>
      </c>
      <c r="J168" s="56">
        <v>31128745.059999999</v>
      </c>
      <c r="K168" s="56">
        <v>31128745.059999999</v>
      </c>
      <c r="L168" s="56">
        <v>877702.94</v>
      </c>
      <c r="M168" s="56">
        <v>877702.94</v>
      </c>
      <c r="N168" s="57">
        <f t="shared" si="3"/>
        <v>0.97257730879727733</v>
      </c>
    </row>
    <row r="169" spans="1:14" x14ac:dyDescent="0.2">
      <c r="A169" s="54" t="s">
        <v>444</v>
      </c>
      <c r="B169" s="54" t="s">
        <v>445</v>
      </c>
      <c r="C169" s="55" t="s">
        <v>44</v>
      </c>
      <c r="D169" s="56">
        <v>66214459</v>
      </c>
      <c r="E169" s="56">
        <v>17830000</v>
      </c>
      <c r="F169" s="56">
        <v>17830000</v>
      </c>
      <c r="G169" s="56">
        <v>0</v>
      </c>
      <c r="H169" s="56">
        <v>0</v>
      </c>
      <c r="I169" s="56">
        <v>0</v>
      </c>
      <c r="J169" s="56">
        <v>12519239.25</v>
      </c>
      <c r="K169" s="56">
        <v>12519239.25</v>
      </c>
      <c r="L169" s="56">
        <v>5310760.75</v>
      </c>
      <c r="M169" s="56">
        <v>5310760.75</v>
      </c>
      <c r="N169" s="57">
        <f t="shared" si="3"/>
        <v>0.7021446578799776</v>
      </c>
    </row>
    <row r="170" spans="1:14" x14ac:dyDescent="0.2">
      <c r="A170" s="54" t="s">
        <v>446</v>
      </c>
      <c r="B170" s="54" t="s">
        <v>447</v>
      </c>
      <c r="C170" s="55" t="s">
        <v>44</v>
      </c>
      <c r="D170" s="56">
        <v>2080842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7">
        <v>0</v>
      </c>
    </row>
    <row r="171" spans="1:14" x14ac:dyDescent="0.2">
      <c r="A171" s="54" t="s">
        <v>448</v>
      </c>
      <c r="B171" s="54" t="s">
        <v>449</v>
      </c>
      <c r="C171" s="55" t="s">
        <v>44</v>
      </c>
      <c r="D171" s="56">
        <v>2080842</v>
      </c>
      <c r="E171" s="56">
        <v>2080842</v>
      </c>
      <c r="F171" s="56">
        <v>2080842</v>
      </c>
      <c r="G171" s="56">
        <v>0</v>
      </c>
      <c r="H171" s="56">
        <v>0</v>
      </c>
      <c r="I171" s="56">
        <v>0</v>
      </c>
      <c r="J171" s="56">
        <v>1724649.59</v>
      </c>
      <c r="K171" s="56">
        <v>1724649.59</v>
      </c>
      <c r="L171" s="56">
        <v>356192.41</v>
      </c>
      <c r="M171" s="56">
        <v>356192.41</v>
      </c>
      <c r="N171" s="57">
        <f t="shared" si="3"/>
        <v>0.82882294282795144</v>
      </c>
    </row>
    <row r="172" spans="1:14" x14ac:dyDescent="0.2">
      <c r="A172" s="54" t="s">
        <v>450</v>
      </c>
      <c r="B172" s="54" t="s">
        <v>451</v>
      </c>
      <c r="C172" s="55" t="s">
        <v>44</v>
      </c>
      <c r="D172" s="56">
        <v>4028573</v>
      </c>
      <c r="E172" s="56">
        <v>4028573</v>
      </c>
      <c r="F172" s="56">
        <v>4028573</v>
      </c>
      <c r="G172" s="56">
        <v>0</v>
      </c>
      <c r="H172" s="56">
        <v>0</v>
      </c>
      <c r="I172" s="56">
        <v>0</v>
      </c>
      <c r="J172" s="56">
        <v>3486038.09</v>
      </c>
      <c r="K172" s="56">
        <v>3486038.09</v>
      </c>
      <c r="L172" s="56">
        <v>542534.91</v>
      </c>
      <c r="M172" s="56">
        <v>542534.91</v>
      </c>
      <c r="N172" s="57">
        <f t="shared" si="3"/>
        <v>0.86532826636131455</v>
      </c>
    </row>
    <row r="173" spans="1:14" x14ac:dyDescent="0.2">
      <c r="A173" s="54" t="s">
        <v>452</v>
      </c>
      <c r="B173" s="54" t="s">
        <v>453</v>
      </c>
      <c r="C173" s="55" t="s">
        <v>44</v>
      </c>
      <c r="D173" s="56">
        <v>29823264</v>
      </c>
      <c r="E173" s="56">
        <v>2080842</v>
      </c>
      <c r="F173" s="56">
        <v>2080842</v>
      </c>
      <c r="G173" s="56">
        <v>0</v>
      </c>
      <c r="H173" s="56">
        <v>0</v>
      </c>
      <c r="I173" s="56">
        <v>0</v>
      </c>
      <c r="J173" s="56">
        <v>1672473.23</v>
      </c>
      <c r="K173" s="56">
        <v>1672473.23</v>
      </c>
      <c r="L173" s="56">
        <v>408368.77</v>
      </c>
      <c r="M173" s="56">
        <v>408368.77</v>
      </c>
      <c r="N173" s="57">
        <f t="shared" si="3"/>
        <v>0.80374830477277948</v>
      </c>
    </row>
    <row r="174" spans="1:14" x14ac:dyDescent="0.2">
      <c r="A174" s="54" t="s">
        <v>454</v>
      </c>
      <c r="B174" s="54" t="s">
        <v>455</v>
      </c>
      <c r="C174" s="55" t="s">
        <v>44</v>
      </c>
      <c r="D174" s="56">
        <v>69389657</v>
      </c>
      <c r="E174" s="56">
        <v>28141675</v>
      </c>
      <c r="F174" s="56">
        <v>28141675</v>
      </c>
      <c r="G174" s="56">
        <v>0</v>
      </c>
      <c r="H174" s="56">
        <v>0</v>
      </c>
      <c r="I174" s="56">
        <v>0</v>
      </c>
      <c r="J174" s="56">
        <v>25526993.879999999</v>
      </c>
      <c r="K174" s="56">
        <v>25526993.879999999</v>
      </c>
      <c r="L174" s="56">
        <v>2614681.12</v>
      </c>
      <c r="M174" s="56">
        <v>2614681.12</v>
      </c>
      <c r="N174" s="57">
        <f t="shared" si="3"/>
        <v>0.90708864628704577</v>
      </c>
    </row>
    <row r="175" spans="1:14" x14ac:dyDescent="0.2">
      <c r="A175" s="54" t="s">
        <v>456</v>
      </c>
      <c r="B175" s="54" t="s">
        <v>457</v>
      </c>
      <c r="C175" s="55" t="s">
        <v>44</v>
      </c>
      <c r="D175" s="56">
        <v>39453502</v>
      </c>
      <c r="E175" s="56">
        <v>15916609</v>
      </c>
      <c r="F175" s="56">
        <v>15916609</v>
      </c>
      <c r="G175" s="56">
        <v>0</v>
      </c>
      <c r="H175" s="56">
        <v>0</v>
      </c>
      <c r="I175" s="56">
        <v>0</v>
      </c>
      <c r="J175" s="56">
        <v>13964999.029999999</v>
      </c>
      <c r="K175" s="56">
        <v>13964999.029999999</v>
      </c>
      <c r="L175" s="56">
        <v>1951609.97</v>
      </c>
      <c r="M175" s="56">
        <v>1951609.97</v>
      </c>
      <c r="N175" s="57">
        <f t="shared" si="3"/>
        <v>0.8773853168096295</v>
      </c>
    </row>
    <row r="176" spans="1:14" x14ac:dyDescent="0.2">
      <c r="A176" s="54" t="s">
        <v>458</v>
      </c>
      <c r="B176" s="54" t="s">
        <v>459</v>
      </c>
      <c r="C176" s="55" t="s">
        <v>44</v>
      </c>
      <c r="D176" s="56">
        <v>33240244</v>
      </c>
      <c r="E176" s="56">
        <v>9465520</v>
      </c>
      <c r="F176" s="56">
        <v>9465520</v>
      </c>
      <c r="G176" s="56">
        <v>0</v>
      </c>
      <c r="H176" s="56">
        <v>0</v>
      </c>
      <c r="I176" s="56">
        <v>0</v>
      </c>
      <c r="J176" s="56">
        <v>3264140.49</v>
      </c>
      <c r="K176" s="56">
        <v>3264140.49</v>
      </c>
      <c r="L176" s="56">
        <v>6201379.5099999998</v>
      </c>
      <c r="M176" s="56">
        <v>6201379.5099999998</v>
      </c>
      <c r="N176" s="57">
        <f t="shared" si="3"/>
        <v>0.34484534288660318</v>
      </c>
    </row>
    <row r="177" spans="1:14" x14ac:dyDescent="0.2">
      <c r="A177" s="54" t="s">
        <v>460</v>
      </c>
      <c r="B177" s="54" t="s">
        <v>461</v>
      </c>
      <c r="C177" s="55" t="s">
        <v>44</v>
      </c>
      <c r="D177" s="56">
        <v>10067267</v>
      </c>
      <c r="E177" s="56">
        <v>9500644</v>
      </c>
      <c r="F177" s="56">
        <v>9500644</v>
      </c>
      <c r="G177" s="56">
        <v>0</v>
      </c>
      <c r="H177" s="56">
        <v>0</v>
      </c>
      <c r="I177" s="56">
        <v>0</v>
      </c>
      <c r="J177" s="56">
        <v>8767352.0700000003</v>
      </c>
      <c r="K177" s="56">
        <v>8767352.0700000003</v>
      </c>
      <c r="L177" s="56">
        <v>733291.93</v>
      </c>
      <c r="M177" s="56">
        <v>733291.93</v>
      </c>
      <c r="N177" s="57">
        <f t="shared" si="3"/>
        <v>0.92281660801099386</v>
      </c>
    </row>
    <row r="178" spans="1:14" x14ac:dyDescent="0.2">
      <c r="A178" s="54" t="s">
        <v>462</v>
      </c>
      <c r="B178" s="54" t="s">
        <v>463</v>
      </c>
      <c r="C178" s="55" t="s">
        <v>44</v>
      </c>
      <c r="D178" s="56">
        <v>2080842</v>
      </c>
      <c r="E178" s="56">
        <v>2080842</v>
      </c>
      <c r="F178" s="56">
        <v>2080842</v>
      </c>
      <c r="G178" s="56">
        <v>0</v>
      </c>
      <c r="H178" s="56">
        <v>0</v>
      </c>
      <c r="I178" s="56">
        <v>0</v>
      </c>
      <c r="J178" s="56">
        <v>1781029.26</v>
      </c>
      <c r="K178" s="56">
        <v>1781029.26</v>
      </c>
      <c r="L178" s="56">
        <v>299812.74</v>
      </c>
      <c r="M178" s="56">
        <v>299812.74</v>
      </c>
      <c r="N178" s="57">
        <f t="shared" si="3"/>
        <v>0.85591758528518747</v>
      </c>
    </row>
    <row r="179" spans="1:14" x14ac:dyDescent="0.2">
      <c r="A179" s="54" t="s">
        <v>464</v>
      </c>
      <c r="B179" s="54" t="s">
        <v>465</v>
      </c>
      <c r="C179" s="55" t="s">
        <v>44</v>
      </c>
      <c r="D179" s="56">
        <v>22941879</v>
      </c>
      <c r="E179" s="56">
        <v>18971937</v>
      </c>
      <c r="F179" s="56">
        <v>18971937</v>
      </c>
      <c r="G179" s="56">
        <v>0</v>
      </c>
      <c r="H179" s="56">
        <v>0</v>
      </c>
      <c r="I179" s="56">
        <v>0</v>
      </c>
      <c r="J179" s="56">
        <v>15529394.15</v>
      </c>
      <c r="K179" s="56">
        <v>15529394.15</v>
      </c>
      <c r="L179" s="56">
        <v>3442542.85</v>
      </c>
      <c r="M179" s="56">
        <v>3442542.85</v>
      </c>
      <c r="N179" s="57">
        <f t="shared" si="3"/>
        <v>0.81854552595235797</v>
      </c>
    </row>
    <row r="180" spans="1:14" x14ac:dyDescent="0.2">
      <c r="A180" s="54" t="s">
        <v>466</v>
      </c>
      <c r="B180" s="54" t="s">
        <v>467</v>
      </c>
      <c r="C180" s="55" t="s">
        <v>44</v>
      </c>
      <c r="D180" s="56">
        <v>3223329</v>
      </c>
      <c r="E180" s="56">
        <v>2171329</v>
      </c>
      <c r="F180" s="56">
        <v>2171329</v>
      </c>
      <c r="G180" s="56">
        <v>0</v>
      </c>
      <c r="H180" s="56">
        <v>0</v>
      </c>
      <c r="I180" s="56">
        <v>0</v>
      </c>
      <c r="J180" s="56">
        <v>1768096.09</v>
      </c>
      <c r="K180" s="56">
        <v>1768096.09</v>
      </c>
      <c r="L180" s="56">
        <v>403232.91</v>
      </c>
      <c r="M180" s="56">
        <v>403232.91</v>
      </c>
      <c r="N180" s="57">
        <f t="shared" si="3"/>
        <v>0.81429211786882605</v>
      </c>
    </row>
    <row r="181" spans="1:14" x14ac:dyDescent="0.2">
      <c r="A181" s="54" t="s">
        <v>468</v>
      </c>
      <c r="B181" s="54" t="s">
        <v>469</v>
      </c>
      <c r="C181" s="55" t="s">
        <v>44</v>
      </c>
      <c r="D181" s="56">
        <v>1743598</v>
      </c>
      <c r="E181" s="56">
        <v>1743598</v>
      </c>
      <c r="F181" s="56">
        <v>1743598</v>
      </c>
      <c r="G181" s="56">
        <v>0</v>
      </c>
      <c r="H181" s="56">
        <v>0</v>
      </c>
      <c r="I181" s="56">
        <v>0</v>
      </c>
      <c r="J181" s="56">
        <v>1076353.75</v>
      </c>
      <c r="K181" s="56">
        <v>1076353.75</v>
      </c>
      <c r="L181" s="56">
        <v>667244.25</v>
      </c>
      <c r="M181" s="56">
        <v>667244.25</v>
      </c>
      <c r="N181" s="57">
        <f t="shared" si="3"/>
        <v>0.61731760990778839</v>
      </c>
    </row>
    <row r="182" spans="1:14" x14ac:dyDescent="0.2">
      <c r="A182" s="54" t="s">
        <v>470</v>
      </c>
      <c r="B182" s="54" t="s">
        <v>471</v>
      </c>
      <c r="C182" s="55" t="s">
        <v>44</v>
      </c>
      <c r="D182" s="56">
        <v>31328911</v>
      </c>
      <c r="E182" s="56">
        <v>13568876</v>
      </c>
      <c r="F182" s="56">
        <v>13568876</v>
      </c>
      <c r="G182" s="56">
        <v>0</v>
      </c>
      <c r="H182" s="56">
        <v>0</v>
      </c>
      <c r="I182" s="56">
        <v>0</v>
      </c>
      <c r="J182" s="56">
        <v>8293754.9500000002</v>
      </c>
      <c r="K182" s="56">
        <v>8293754.9500000002</v>
      </c>
      <c r="L182" s="56">
        <v>5275121.05</v>
      </c>
      <c r="M182" s="56">
        <v>5275121.05</v>
      </c>
      <c r="N182" s="57">
        <f t="shared" si="3"/>
        <v>0.61123374920664031</v>
      </c>
    </row>
    <row r="183" spans="1:14" x14ac:dyDescent="0.2">
      <c r="A183" s="54" t="s">
        <v>472</v>
      </c>
      <c r="B183" s="54" t="s">
        <v>473</v>
      </c>
      <c r="C183" s="55" t="s">
        <v>44</v>
      </c>
      <c r="D183" s="56">
        <v>27418951</v>
      </c>
      <c r="E183" s="56">
        <v>5720594</v>
      </c>
      <c r="F183" s="56">
        <v>5720594</v>
      </c>
      <c r="G183" s="56">
        <v>0</v>
      </c>
      <c r="H183" s="56">
        <v>0</v>
      </c>
      <c r="I183" s="56">
        <v>0</v>
      </c>
      <c r="J183" s="56">
        <v>3782420</v>
      </c>
      <c r="K183" s="56">
        <v>3782420</v>
      </c>
      <c r="L183" s="56">
        <v>1938174</v>
      </c>
      <c r="M183" s="56">
        <v>1938174</v>
      </c>
      <c r="N183" s="57">
        <f t="shared" si="3"/>
        <v>0.66119357535248957</v>
      </c>
    </row>
    <row r="184" spans="1:14" x14ac:dyDescent="0.2">
      <c r="A184" s="54" t="s">
        <v>474</v>
      </c>
      <c r="B184" s="54" t="s">
        <v>475</v>
      </c>
      <c r="C184" s="55" t="s">
        <v>44</v>
      </c>
      <c r="D184" s="56">
        <v>70795019</v>
      </c>
      <c r="E184" s="56">
        <v>70795019</v>
      </c>
      <c r="F184" s="56">
        <v>70795019</v>
      </c>
      <c r="G184" s="56">
        <v>0</v>
      </c>
      <c r="H184" s="56">
        <v>0</v>
      </c>
      <c r="I184" s="56">
        <v>0</v>
      </c>
      <c r="J184" s="56">
        <v>57230599.82</v>
      </c>
      <c r="K184" s="56">
        <v>57230599.82</v>
      </c>
      <c r="L184" s="56">
        <v>13564419.18</v>
      </c>
      <c r="M184" s="56">
        <v>13564419.18</v>
      </c>
      <c r="N184" s="57">
        <f t="shared" si="3"/>
        <v>0.80839867872625337</v>
      </c>
    </row>
    <row r="185" spans="1:14" x14ac:dyDescent="0.2">
      <c r="A185" s="54" t="s">
        <v>476</v>
      </c>
      <c r="B185" s="54" t="s">
        <v>477</v>
      </c>
      <c r="C185" s="55" t="s">
        <v>44</v>
      </c>
      <c r="D185" s="56">
        <v>8623634</v>
      </c>
      <c r="E185" s="56">
        <v>9885393</v>
      </c>
      <c r="F185" s="56">
        <v>9885393</v>
      </c>
      <c r="G185" s="56">
        <v>0</v>
      </c>
      <c r="H185" s="56">
        <v>0</v>
      </c>
      <c r="I185" s="56">
        <v>0</v>
      </c>
      <c r="J185" s="56">
        <v>8622864.0700000003</v>
      </c>
      <c r="K185" s="56">
        <v>8622864.0700000003</v>
      </c>
      <c r="L185" s="56">
        <v>1262528.93</v>
      </c>
      <c r="M185" s="56">
        <v>1262528.93</v>
      </c>
      <c r="N185" s="57">
        <f t="shared" si="3"/>
        <v>0.87228338519267778</v>
      </c>
    </row>
    <row r="186" spans="1:14" x14ac:dyDescent="0.2">
      <c r="A186" s="54" t="s">
        <v>478</v>
      </c>
      <c r="B186" s="54" t="s">
        <v>479</v>
      </c>
      <c r="C186" s="55" t="s">
        <v>44</v>
      </c>
      <c r="D186" s="56">
        <v>94852556</v>
      </c>
      <c r="E186" s="56">
        <v>94852556</v>
      </c>
      <c r="F186" s="56">
        <v>94852556</v>
      </c>
      <c r="G186" s="56">
        <v>0</v>
      </c>
      <c r="H186" s="56">
        <v>0</v>
      </c>
      <c r="I186" s="56">
        <v>0</v>
      </c>
      <c r="J186" s="56">
        <v>89807474.799999997</v>
      </c>
      <c r="K186" s="56">
        <v>89807474.799999997</v>
      </c>
      <c r="L186" s="56">
        <v>5045081.2</v>
      </c>
      <c r="M186" s="56">
        <v>5045081.2</v>
      </c>
      <c r="N186" s="57">
        <f t="shared" si="3"/>
        <v>0.94681133105153226</v>
      </c>
    </row>
    <row r="187" spans="1:14" x14ac:dyDescent="0.2">
      <c r="A187" s="54" t="s">
        <v>480</v>
      </c>
      <c r="B187" s="54" t="s">
        <v>481</v>
      </c>
      <c r="C187" s="55" t="s">
        <v>44</v>
      </c>
      <c r="D187" s="56">
        <v>2080842</v>
      </c>
      <c r="E187" s="56">
        <v>2080842</v>
      </c>
      <c r="F187" s="56">
        <v>2080842</v>
      </c>
      <c r="G187" s="56">
        <v>0</v>
      </c>
      <c r="H187" s="56">
        <v>0</v>
      </c>
      <c r="I187" s="56">
        <v>0</v>
      </c>
      <c r="J187" s="56">
        <v>1982180.8</v>
      </c>
      <c r="K187" s="56">
        <v>1982180.8</v>
      </c>
      <c r="L187" s="56">
        <v>98661.2</v>
      </c>
      <c r="M187" s="56">
        <v>98661.2</v>
      </c>
      <c r="N187" s="57">
        <f t="shared" si="3"/>
        <v>0.9525859243517768</v>
      </c>
    </row>
    <row r="188" spans="1:14" x14ac:dyDescent="0.2">
      <c r="A188" s="54" t="s">
        <v>482</v>
      </c>
      <c r="B188" s="54" t="s">
        <v>483</v>
      </c>
      <c r="C188" s="55" t="s">
        <v>44</v>
      </c>
      <c r="D188" s="56">
        <v>27880445</v>
      </c>
      <c r="E188" s="56">
        <v>27880445</v>
      </c>
      <c r="F188" s="56">
        <v>27880445</v>
      </c>
      <c r="G188" s="56">
        <v>0</v>
      </c>
      <c r="H188" s="56">
        <v>0</v>
      </c>
      <c r="I188" s="56">
        <v>0</v>
      </c>
      <c r="J188" s="56">
        <v>24656261.960000001</v>
      </c>
      <c r="K188" s="56">
        <v>24656261.960000001</v>
      </c>
      <c r="L188" s="56">
        <v>3224183.04</v>
      </c>
      <c r="M188" s="56">
        <v>3224183.04</v>
      </c>
      <c r="N188" s="57">
        <f t="shared" si="3"/>
        <v>0.88435683002907595</v>
      </c>
    </row>
    <row r="189" spans="1:14" x14ac:dyDescent="0.2">
      <c r="A189" s="54" t="s">
        <v>484</v>
      </c>
      <c r="B189" s="54" t="s">
        <v>485</v>
      </c>
      <c r="C189" s="55" t="s">
        <v>44</v>
      </c>
      <c r="D189" s="56">
        <v>1693598</v>
      </c>
      <c r="E189" s="56">
        <v>1693598</v>
      </c>
      <c r="F189" s="56">
        <v>1693598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1693598</v>
      </c>
      <c r="M189" s="56">
        <v>1693598</v>
      </c>
      <c r="N189" s="57">
        <f t="shared" si="3"/>
        <v>0</v>
      </c>
    </row>
    <row r="190" spans="1:14" x14ac:dyDescent="0.2">
      <c r="A190" s="54" t="s">
        <v>486</v>
      </c>
      <c r="B190" s="54" t="s">
        <v>487</v>
      </c>
      <c r="C190" s="55" t="s">
        <v>44</v>
      </c>
      <c r="D190" s="56">
        <v>8623634</v>
      </c>
      <c r="E190" s="56">
        <v>9885393</v>
      </c>
      <c r="F190" s="56">
        <v>9885393</v>
      </c>
      <c r="G190" s="56">
        <v>0</v>
      </c>
      <c r="H190" s="56">
        <v>0</v>
      </c>
      <c r="I190" s="56">
        <v>0</v>
      </c>
      <c r="J190" s="56">
        <v>8482717.0700000003</v>
      </c>
      <c r="K190" s="56">
        <v>8482717.0700000003</v>
      </c>
      <c r="L190" s="56">
        <v>1402675.93</v>
      </c>
      <c r="M190" s="56">
        <v>1402675.93</v>
      </c>
      <c r="N190" s="57">
        <f t="shared" si="3"/>
        <v>0.8581062047811352</v>
      </c>
    </row>
    <row r="191" spans="1:14" x14ac:dyDescent="0.2">
      <c r="A191" s="54" t="s">
        <v>488</v>
      </c>
      <c r="B191" s="54" t="s">
        <v>489</v>
      </c>
      <c r="C191" s="55" t="s">
        <v>44</v>
      </c>
      <c r="D191" s="56">
        <v>64287291</v>
      </c>
      <c r="E191" s="56">
        <v>64287291</v>
      </c>
      <c r="F191" s="56">
        <v>64287291</v>
      </c>
      <c r="G191" s="56">
        <v>0</v>
      </c>
      <c r="H191" s="56">
        <v>0</v>
      </c>
      <c r="I191" s="56">
        <v>0</v>
      </c>
      <c r="J191" s="56">
        <v>56875517.109999999</v>
      </c>
      <c r="K191" s="56">
        <v>56875517.109999999</v>
      </c>
      <c r="L191" s="56">
        <v>7411773.8899999997</v>
      </c>
      <c r="M191" s="56">
        <v>7411773.8899999997</v>
      </c>
      <c r="N191" s="57">
        <f t="shared" si="3"/>
        <v>0.88470856720343061</v>
      </c>
    </row>
    <row r="192" spans="1:14" x14ac:dyDescent="0.2">
      <c r="A192" s="54" t="s">
        <v>490</v>
      </c>
      <c r="B192" s="54" t="s">
        <v>491</v>
      </c>
      <c r="C192" s="55" t="s">
        <v>44</v>
      </c>
      <c r="D192" s="56">
        <v>8726222</v>
      </c>
      <c r="E192" s="56">
        <v>3512888</v>
      </c>
      <c r="F192" s="56">
        <v>3512888</v>
      </c>
      <c r="G192" s="56">
        <v>0</v>
      </c>
      <c r="H192" s="56">
        <v>0</v>
      </c>
      <c r="I192" s="56">
        <v>0</v>
      </c>
      <c r="J192" s="56">
        <v>3467780</v>
      </c>
      <c r="K192" s="56">
        <v>3467780</v>
      </c>
      <c r="L192" s="56">
        <v>45108</v>
      </c>
      <c r="M192" s="56">
        <v>45108</v>
      </c>
      <c r="N192" s="57">
        <f t="shared" si="3"/>
        <v>0.98715928318807777</v>
      </c>
    </row>
    <row r="193" spans="1:14" x14ac:dyDescent="0.2">
      <c r="A193" s="54" t="s">
        <v>492</v>
      </c>
      <c r="B193" s="54" t="s">
        <v>493</v>
      </c>
      <c r="C193" s="55" t="s">
        <v>44</v>
      </c>
      <c r="D193" s="56">
        <v>48740141</v>
      </c>
      <c r="E193" s="56">
        <v>48740141</v>
      </c>
      <c r="F193" s="56">
        <v>48740141</v>
      </c>
      <c r="G193" s="56">
        <v>0</v>
      </c>
      <c r="H193" s="56">
        <v>0</v>
      </c>
      <c r="I193" s="56">
        <v>0</v>
      </c>
      <c r="J193" s="56">
        <v>42594921.609999999</v>
      </c>
      <c r="K193" s="56">
        <v>42594921.609999999</v>
      </c>
      <c r="L193" s="56">
        <v>6145219.3899999997</v>
      </c>
      <c r="M193" s="56">
        <v>6145219.3899999997</v>
      </c>
      <c r="N193" s="57">
        <f t="shared" si="3"/>
        <v>0.8739187194801098</v>
      </c>
    </row>
    <row r="194" spans="1:14" x14ac:dyDescent="0.2">
      <c r="A194" s="54" t="s">
        <v>494</v>
      </c>
      <c r="B194" s="54" t="s">
        <v>495</v>
      </c>
      <c r="C194" s="55" t="s">
        <v>44</v>
      </c>
      <c r="D194" s="56">
        <v>9325634</v>
      </c>
      <c r="E194" s="56">
        <v>10587393</v>
      </c>
      <c r="F194" s="56">
        <v>10587393</v>
      </c>
      <c r="G194" s="56">
        <v>0</v>
      </c>
      <c r="H194" s="56">
        <v>0</v>
      </c>
      <c r="I194" s="56">
        <v>0</v>
      </c>
      <c r="J194" s="56">
        <v>9269302.0700000003</v>
      </c>
      <c r="K194" s="56">
        <v>9269302.0700000003</v>
      </c>
      <c r="L194" s="56">
        <v>1318090.93</v>
      </c>
      <c r="M194" s="56">
        <v>1318090.93</v>
      </c>
      <c r="N194" s="57">
        <f t="shared" si="3"/>
        <v>0.87550373071066701</v>
      </c>
    </row>
    <row r="195" spans="1:14" x14ac:dyDescent="0.2">
      <c r="A195" s="54" t="s">
        <v>496</v>
      </c>
      <c r="B195" s="54" t="s">
        <v>497</v>
      </c>
      <c r="C195" s="55" t="s">
        <v>44</v>
      </c>
      <c r="D195" s="56">
        <v>2314842</v>
      </c>
      <c r="E195" s="56">
        <v>1194162</v>
      </c>
      <c r="F195" s="56">
        <v>1194162</v>
      </c>
      <c r="G195" s="56">
        <v>0</v>
      </c>
      <c r="H195" s="56">
        <v>0</v>
      </c>
      <c r="I195" s="56">
        <v>0</v>
      </c>
      <c r="J195" s="56">
        <v>1131409.3600000001</v>
      </c>
      <c r="K195" s="56">
        <v>1131409.3600000001</v>
      </c>
      <c r="L195" s="56">
        <v>62752.639999999999</v>
      </c>
      <c r="M195" s="56">
        <v>62752.639999999999</v>
      </c>
      <c r="N195" s="57">
        <f t="shared" si="3"/>
        <v>0.94745047991813514</v>
      </c>
    </row>
    <row r="196" spans="1:14" x14ac:dyDescent="0.2">
      <c r="A196" s="54" t="s">
        <v>498</v>
      </c>
      <c r="B196" s="54" t="s">
        <v>499</v>
      </c>
      <c r="C196" s="55" t="s">
        <v>44</v>
      </c>
      <c r="D196" s="56">
        <v>2314842</v>
      </c>
      <c r="E196" s="56">
        <v>2314842</v>
      </c>
      <c r="F196" s="56">
        <v>2314842</v>
      </c>
      <c r="G196" s="56">
        <v>0</v>
      </c>
      <c r="H196" s="56">
        <v>0</v>
      </c>
      <c r="I196" s="56">
        <v>0</v>
      </c>
      <c r="J196" s="56">
        <v>2239502.7000000002</v>
      </c>
      <c r="K196" s="56">
        <v>2239502.7000000002</v>
      </c>
      <c r="L196" s="56">
        <v>75339.3</v>
      </c>
      <c r="M196" s="56">
        <v>75339.3</v>
      </c>
      <c r="N196" s="57">
        <f t="shared" si="3"/>
        <v>0.96745380462251862</v>
      </c>
    </row>
    <row r="197" spans="1:14" x14ac:dyDescent="0.2">
      <c r="A197" s="54" t="s">
        <v>500</v>
      </c>
      <c r="B197" s="54" t="s">
        <v>501</v>
      </c>
      <c r="C197" s="55" t="s">
        <v>44</v>
      </c>
      <c r="D197" s="56">
        <v>7956856</v>
      </c>
      <c r="E197" s="56">
        <v>3083416</v>
      </c>
      <c r="F197" s="56">
        <v>3083416</v>
      </c>
      <c r="G197" s="56">
        <v>0</v>
      </c>
      <c r="H197" s="56">
        <v>0</v>
      </c>
      <c r="I197" s="56">
        <v>0</v>
      </c>
      <c r="J197" s="56">
        <v>3001734.36</v>
      </c>
      <c r="K197" s="56">
        <v>3001734.36</v>
      </c>
      <c r="L197" s="56">
        <v>81681.64</v>
      </c>
      <c r="M197" s="56">
        <v>81681.64</v>
      </c>
      <c r="N197" s="57">
        <f t="shared" si="3"/>
        <v>0.97350936753263262</v>
      </c>
    </row>
    <row r="198" spans="1:14" x14ac:dyDescent="0.2">
      <c r="A198" s="54" t="s">
        <v>502</v>
      </c>
      <c r="B198" s="54" t="s">
        <v>503</v>
      </c>
      <c r="C198" s="55" t="s">
        <v>44</v>
      </c>
      <c r="D198" s="56">
        <v>8528100</v>
      </c>
      <c r="E198" s="56">
        <v>3654660</v>
      </c>
      <c r="F198" s="56">
        <v>3654660</v>
      </c>
      <c r="G198" s="56">
        <v>0</v>
      </c>
      <c r="H198" s="56">
        <v>0</v>
      </c>
      <c r="I198" s="56">
        <v>0</v>
      </c>
      <c r="J198" s="56">
        <v>3558633.36</v>
      </c>
      <c r="K198" s="56">
        <v>3558633.36</v>
      </c>
      <c r="L198" s="56">
        <v>96026.64</v>
      </c>
      <c r="M198" s="56">
        <v>96026.64</v>
      </c>
      <c r="N198" s="57">
        <f t="shared" si="3"/>
        <v>0.97372487727996582</v>
      </c>
    </row>
    <row r="199" spans="1:14" x14ac:dyDescent="0.2">
      <c r="A199" s="54" t="s">
        <v>504</v>
      </c>
      <c r="B199" s="54" t="s">
        <v>505</v>
      </c>
      <c r="C199" s="55" t="s">
        <v>44</v>
      </c>
      <c r="D199" s="56">
        <v>2314842</v>
      </c>
      <c r="E199" s="56">
        <v>1291387</v>
      </c>
      <c r="F199" s="56">
        <v>1291387</v>
      </c>
      <c r="G199" s="56">
        <v>0</v>
      </c>
      <c r="H199" s="56">
        <v>0</v>
      </c>
      <c r="I199" s="56">
        <v>0</v>
      </c>
      <c r="J199" s="56">
        <v>1194317.95</v>
      </c>
      <c r="K199" s="56">
        <v>1194317.95</v>
      </c>
      <c r="L199" s="56">
        <v>97069.05</v>
      </c>
      <c r="M199" s="56">
        <v>97069.05</v>
      </c>
      <c r="N199" s="57">
        <f t="shared" si="3"/>
        <v>0.92483349298080275</v>
      </c>
    </row>
    <row r="200" spans="1:14" x14ac:dyDescent="0.2">
      <c r="A200" s="54" t="s">
        <v>506</v>
      </c>
      <c r="B200" s="54" t="s">
        <v>507</v>
      </c>
      <c r="C200" s="55" t="s">
        <v>44</v>
      </c>
      <c r="D200" s="56">
        <v>15328140</v>
      </c>
      <c r="E200" s="56">
        <v>9578140</v>
      </c>
      <c r="F200" s="56">
        <v>9578140</v>
      </c>
      <c r="G200" s="56">
        <v>0</v>
      </c>
      <c r="H200" s="56">
        <v>0</v>
      </c>
      <c r="I200" s="56">
        <v>0</v>
      </c>
      <c r="J200" s="56">
        <v>9496858.7200000007</v>
      </c>
      <c r="K200" s="56">
        <v>9496858.7200000007</v>
      </c>
      <c r="L200" s="56">
        <v>81281.279999999999</v>
      </c>
      <c r="M200" s="56">
        <v>81281.279999999999</v>
      </c>
      <c r="N200" s="57">
        <f t="shared" si="3"/>
        <v>0.99151387638936173</v>
      </c>
    </row>
    <row r="201" spans="1:14" x14ac:dyDescent="0.2">
      <c r="A201" s="54" t="s">
        <v>508</v>
      </c>
      <c r="B201" s="54" t="s">
        <v>509</v>
      </c>
      <c r="C201" s="55" t="s">
        <v>44</v>
      </c>
      <c r="D201" s="56">
        <v>2314842</v>
      </c>
      <c r="E201" s="56">
        <v>2314842</v>
      </c>
      <c r="F201" s="56">
        <v>2314842</v>
      </c>
      <c r="G201" s="56">
        <v>0</v>
      </c>
      <c r="H201" s="56">
        <v>0</v>
      </c>
      <c r="I201" s="56">
        <v>0</v>
      </c>
      <c r="J201" s="56">
        <v>2145800.77</v>
      </c>
      <c r="K201" s="56">
        <v>2145800.77</v>
      </c>
      <c r="L201" s="56">
        <v>169041.23</v>
      </c>
      <c r="M201" s="56">
        <v>169041.23</v>
      </c>
      <c r="N201" s="57">
        <f t="shared" si="3"/>
        <v>0.92697504624505689</v>
      </c>
    </row>
    <row r="202" spans="1:14" x14ac:dyDescent="0.2">
      <c r="A202" s="54" t="s">
        <v>510</v>
      </c>
      <c r="B202" s="54" t="s">
        <v>511</v>
      </c>
      <c r="C202" s="55" t="s">
        <v>44</v>
      </c>
      <c r="D202" s="56">
        <v>40239855</v>
      </c>
      <c r="E202" s="56">
        <v>13136423</v>
      </c>
      <c r="F202" s="56">
        <v>13136423</v>
      </c>
      <c r="G202" s="56">
        <v>0</v>
      </c>
      <c r="H202" s="56">
        <v>0</v>
      </c>
      <c r="I202" s="56">
        <v>0</v>
      </c>
      <c r="J202" s="56">
        <v>12681806.800000001</v>
      </c>
      <c r="K202" s="56">
        <v>12681806.800000001</v>
      </c>
      <c r="L202" s="56">
        <v>454616.2</v>
      </c>
      <c r="M202" s="56">
        <v>454616.2</v>
      </c>
      <c r="N202" s="57">
        <f t="shared" si="3"/>
        <v>0.9653926947997945</v>
      </c>
    </row>
    <row r="203" spans="1:14" x14ac:dyDescent="0.2">
      <c r="A203" s="54" t="s">
        <v>512</v>
      </c>
      <c r="B203" s="54" t="s">
        <v>513</v>
      </c>
      <c r="C203" s="55" t="s">
        <v>44</v>
      </c>
      <c r="D203" s="56">
        <v>2314842</v>
      </c>
      <c r="E203" s="56">
        <v>1097244</v>
      </c>
      <c r="F203" s="56">
        <v>1097244</v>
      </c>
      <c r="G203" s="56">
        <v>0</v>
      </c>
      <c r="H203" s="56">
        <v>0</v>
      </c>
      <c r="I203" s="56">
        <v>0</v>
      </c>
      <c r="J203" s="56">
        <v>1095332.77</v>
      </c>
      <c r="K203" s="56">
        <v>1095332.77</v>
      </c>
      <c r="L203" s="56">
        <v>1911.23</v>
      </c>
      <c r="M203" s="56">
        <v>1911.23</v>
      </c>
      <c r="N203" s="57">
        <f t="shared" si="3"/>
        <v>0.99825815406600538</v>
      </c>
    </row>
    <row r="204" spans="1:14" x14ac:dyDescent="0.2">
      <c r="A204" s="54" t="s">
        <v>514</v>
      </c>
      <c r="B204" s="54" t="s">
        <v>515</v>
      </c>
      <c r="C204" s="55" t="s">
        <v>44</v>
      </c>
      <c r="D204" s="56">
        <v>2080842</v>
      </c>
      <c r="E204" s="56">
        <v>2080842</v>
      </c>
      <c r="F204" s="56">
        <v>2080842</v>
      </c>
      <c r="G204" s="56">
        <v>0</v>
      </c>
      <c r="H204" s="56">
        <v>0</v>
      </c>
      <c r="I204" s="56">
        <v>0</v>
      </c>
      <c r="J204" s="56">
        <v>2078955.77</v>
      </c>
      <c r="K204" s="56">
        <v>2078955.77</v>
      </c>
      <c r="L204" s="56">
        <v>1886.23</v>
      </c>
      <c r="M204" s="56">
        <v>1886.23</v>
      </c>
      <c r="N204" s="57">
        <f t="shared" si="3"/>
        <v>0.99909352560165554</v>
      </c>
    </row>
    <row r="205" spans="1:14" x14ac:dyDescent="0.2">
      <c r="A205" s="54" t="s">
        <v>516</v>
      </c>
      <c r="B205" s="54" t="s">
        <v>517</v>
      </c>
      <c r="C205" s="55" t="s">
        <v>44</v>
      </c>
      <c r="D205" s="56">
        <v>2314842</v>
      </c>
      <c r="E205" s="56">
        <v>1291387</v>
      </c>
      <c r="F205" s="56">
        <v>1291387</v>
      </c>
      <c r="G205" s="56">
        <v>0</v>
      </c>
      <c r="H205" s="56">
        <v>0</v>
      </c>
      <c r="I205" s="56">
        <v>0</v>
      </c>
      <c r="J205" s="56">
        <v>1215112.95</v>
      </c>
      <c r="K205" s="56">
        <v>1215112.95</v>
      </c>
      <c r="L205" s="56">
        <v>76274.05</v>
      </c>
      <c r="M205" s="56">
        <v>76274.05</v>
      </c>
      <c r="N205" s="57">
        <f t="shared" si="3"/>
        <v>0.94093633434439095</v>
      </c>
    </row>
    <row r="206" spans="1:14" x14ac:dyDescent="0.2">
      <c r="A206" s="54" t="s">
        <v>518</v>
      </c>
      <c r="B206" s="54" t="s">
        <v>519</v>
      </c>
      <c r="C206" s="55" t="s">
        <v>44</v>
      </c>
      <c r="D206" s="56">
        <v>234000</v>
      </c>
      <c r="E206" s="56">
        <v>0</v>
      </c>
      <c r="F206" s="56">
        <v>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7">
        <v>0</v>
      </c>
    </row>
    <row r="207" spans="1:14" x14ac:dyDescent="0.2">
      <c r="A207" s="54" t="s">
        <v>520</v>
      </c>
      <c r="B207" s="54" t="s">
        <v>521</v>
      </c>
      <c r="C207" s="55" t="s">
        <v>44</v>
      </c>
      <c r="D207" s="56">
        <v>41917708</v>
      </c>
      <c r="E207" s="56">
        <v>36426364</v>
      </c>
      <c r="F207" s="56">
        <v>36426364</v>
      </c>
      <c r="G207" s="56">
        <v>0</v>
      </c>
      <c r="H207" s="56">
        <v>0</v>
      </c>
      <c r="I207" s="56">
        <v>0</v>
      </c>
      <c r="J207" s="56">
        <v>34608034.93</v>
      </c>
      <c r="K207" s="56">
        <v>34608034.93</v>
      </c>
      <c r="L207" s="56">
        <v>1818329.07</v>
      </c>
      <c r="M207" s="56">
        <v>1818329.07</v>
      </c>
      <c r="N207" s="57">
        <f t="shared" si="3"/>
        <v>0.95008205952150482</v>
      </c>
    </row>
    <row r="208" spans="1:14" x14ac:dyDescent="0.2">
      <c r="A208" s="54" t="s">
        <v>522</v>
      </c>
      <c r="B208" s="54" t="s">
        <v>523</v>
      </c>
      <c r="C208" s="55" t="s">
        <v>44</v>
      </c>
      <c r="D208" s="56">
        <v>39481377</v>
      </c>
      <c r="E208" s="56">
        <v>37902635</v>
      </c>
      <c r="F208" s="56">
        <v>37902635</v>
      </c>
      <c r="G208" s="56">
        <v>0</v>
      </c>
      <c r="H208" s="56">
        <v>0</v>
      </c>
      <c r="I208" s="56">
        <v>0</v>
      </c>
      <c r="J208" s="56">
        <v>29487556.07</v>
      </c>
      <c r="K208" s="56">
        <v>29487556.07</v>
      </c>
      <c r="L208" s="56">
        <v>8415078.9299999997</v>
      </c>
      <c r="M208" s="56">
        <v>8415078.9299999997</v>
      </c>
      <c r="N208" s="57">
        <f t="shared" si="3"/>
        <v>0.7779816909826982</v>
      </c>
    </row>
    <row r="209" spans="1:14" x14ac:dyDescent="0.2">
      <c r="A209" s="54" t="s">
        <v>524</v>
      </c>
      <c r="B209" s="54" t="s">
        <v>525</v>
      </c>
      <c r="C209" s="55" t="s">
        <v>44</v>
      </c>
      <c r="D209" s="56">
        <v>234000</v>
      </c>
      <c r="E209" s="56">
        <v>0</v>
      </c>
      <c r="F209" s="56">
        <v>0</v>
      </c>
      <c r="G209" s="56">
        <v>0</v>
      </c>
      <c r="H209" s="56">
        <v>0</v>
      </c>
      <c r="I209" s="56">
        <v>0</v>
      </c>
      <c r="J209" s="56">
        <v>0</v>
      </c>
      <c r="K209" s="56">
        <v>0</v>
      </c>
      <c r="L209" s="56">
        <v>0</v>
      </c>
      <c r="M209" s="56">
        <v>0</v>
      </c>
      <c r="N209" s="57">
        <v>0</v>
      </c>
    </row>
    <row r="210" spans="1:14" x14ac:dyDescent="0.2">
      <c r="A210" s="54" t="s">
        <v>526</v>
      </c>
      <c r="B210" s="54" t="s">
        <v>527</v>
      </c>
      <c r="C210" s="55" t="s">
        <v>44</v>
      </c>
      <c r="D210" s="56">
        <v>64797979</v>
      </c>
      <c r="E210" s="56">
        <v>58504042</v>
      </c>
      <c r="F210" s="56">
        <v>58504042</v>
      </c>
      <c r="G210" s="56">
        <v>0</v>
      </c>
      <c r="H210" s="56">
        <v>0</v>
      </c>
      <c r="I210" s="56">
        <v>0</v>
      </c>
      <c r="J210" s="56">
        <v>56808949.479999997</v>
      </c>
      <c r="K210" s="56">
        <v>56808949.479999997</v>
      </c>
      <c r="L210" s="56">
        <v>1695092.52</v>
      </c>
      <c r="M210" s="56">
        <v>1695092.52</v>
      </c>
      <c r="N210" s="57">
        <f t="shared" si="3"/>
        <v>0.97102606141298742</v>
      </c>
    </row>
    <row r="211" spans="1:14" x14ac:dyDescent="0.2">
      <c r="A211" s="54" t="s">
        <v>528</v>
      </c>
      <c r="B211" s="54" t="s">
        <v>529</v>
      </c>
      <c r="C211" s="55" t="s">
        <v>44</v>
      </c>
      <c r="D211" s="56">
        <v>2314842</v>
      </c>
      <c r="E211" s="56">
        <v>2314842</v>
      </c>
      <c r="F211" s="56">
        <v>2314842</v>
      </c>
      <c r="G211" s="56">
        <v>0</v>
      </c>
      <c r="H211" s="56">
        <v>0</v>
      </c>
      <c r="I211" s="56">
        <v>0</v>
      </c>
      <c r="J211" s="56">
        <v>2131434.36</v>
      </c>
      <c r="K211" s="56">
        <v>2131434.36</v>
      </c>
      <c r="L211" s="56">
        <v>183407.64</v>
      </c>
      <c r="M211" s="56">
        <v>183407.64</v>
      </c>
      <c r="N211" s="57">
        <f t="shared" si="3"/>
        <v>0.9207688300108603</v>
      </c>
    </row>
    <row r="212" spans="1:14" x14ac:dyDescent="0.2">
      <c r="A212" s="54" t="s">
        <v>530</v>
      </c>
      <c r="B212" s="54" t="s">
        <v>531</v>
      </c>
      <c r="C212" s="55" t="s">
        <v>44</v>
      </c>
      <c r="D212" s="56">
        <v>2314842</v>
      </c>
      <c r="E212" s="56">
        <v>2314842</v>
      </c>
      <c r="F212" s="56">
        <v>2314842</v>
      </c>
      <c r="G212" s="56">
        <v>0</v>
      </c>
      <c r="H212" s="56">
        <v>0</v>
      </c>
      <c r="I212" s="56">
        <v>0</v>
      </c>
      <c r="J212" s="56">
        <v>2235979.36</v>
      </c>
      <c r="K212" s="56">
        <v>2235979.36</v>
      </c>
      <c r="L212" s="56">
        <v>78862.64</v>
      </c>
      <c r="M212" s="56">
        <v>78862.64</v>
      </c>
      <c r="N212" s="57">
        <f t="shared" si="3"/>
        <v>0.96593173961764989</v>
      </c>
    </row>
    <row r="213" spans="1:14" x14ac:dyDescent="0.2">
      <c r="A213" s="54" t="s">
        <v>532</v>
      </c>
      <c r="B213" s="54" t="s">
        <v>533</v>
      </c>
      <c r="C213" s="55" t="s">
        <v>44</v>
      </c>
      <c r="D213" s="56">
        <v>2314842</v>
      </c>
      <c r="E213" s="56">
        <v>2314842</v>
      </c>
      <c r="F213" s="56">
        <v>2314842</v>
      </c>
      <c r="G213" s="56">
        <v>0</v>
      </c>
      <c r="H213" s="56">
        <v>0</v>
      </c>
      <c r="I213" s="56">
        <v>0</v>
      </c>
      <c r="J213" s="56">
        <v>2273784.36</v>
      </c>
      <c r="K213" s="56">
        <v>2273784.36</v>
      </c>
      <c r="L213" s="56">
        <v>41057.64</v>
      </c>
      <c r="M213" s="56">
        <v>41057.64</v>
      </c>
      <c r="N213" s="57">
        <f t="shared" si="3"/>
        <v>0.98226330781971294</v>
      </c>
    </row>
    <row r="214" spans="1:14" x14ac:dyDescent="0.2">
      <c r="A214" s="54" t="s">
        <v>534</v>
      </c>
      <c r="B214" s="54" t="s">
        <v>535</v>
      </c>
      <c r="C214" s="55" t="s">
        <v>44</v>
      </c>
      <c r="D214" s="56">
        <v>27987903</v>
      </c>
      <c r="E214" s="56">
        <v>21734195</v>
      </c>
      <c r="F214" s="56">
        <v>21734195</v>
      </c>
      <c r="G214" s="56">
        <v>0</v>
      </c>
      <c r="H214" s="56">
        <v>0</v>
      </c>
      <c r="I214" s="56">
        <v>0</v>
      </c>
      <c r="J214" s="56">
        <v>18943221.649999999</v>
      </c>
      <c r="K214" s="56">
        <v>18943221.649999999</v>
      </c>
      <c r="L214" s="56">
        <v>2790973.35</v>
      </c>
      <c r="M214" s="56">
        <v>2790973.35</v>
      </c>
      <c r="N214" s="57">
        <f t="shared" ref="N214:N277" si="4">+J214/E214</f>
        <v>0.87158607208594563</v>
      </c>
    </row>
    <row r="215" spans="1:14" x14ac:dyDescent="0.2">
      <c r="A215" s="54" t="s">
        <v>536</v>
      </c>
      <c r="B215" s="54" t="s">
        <v>537</v>
      </c>
      <c r="C215" s="55" t="s">
        <v>44</v>
      </c>
      <c r="D215" s="56">
        <v>60168979</v>
      </c>
      <c r="E215" s="56">
        <v>47960583</v>
      </c>
      <c r="F215" s="56">
        <v>47960583</v>
      </c>
      <c r="G215" s="56">
        <v>0</v>
      </c>
      <c r="H215" s="56">
        <v>0</v>
      </c>
      <c r="I215" s="56">
        <v>0</v>
      </c>
      <c r="J215" s="56">
        <v>44339071.880000003</v>
      </c>
      <c r="K215" s="56">
        <v>44339071.880000003</v>
      </c>
      <c r="L215" s="56">
        <v>3621511.12</v>
      </c>
      <c r="M215" s="56">
        <v>3621511.12</v>
      </c>
      <c r="N215" s="57">
        <f t="shared" si="4"/>
        <v>0.92448984367016562</v>
      </c>
    </row>
    <row r="216" spans="1:14" x14ac:dyDescent="0.2">
      <c r="A216" s="54" t="s">
        <v>538</v>
      </c>
      <c r="B216" s="54" t="s">
        <v>539</v>
      </c>
      <c r="C216" s="55" t="s">
        <v>44</v>
      </c>
      <c r="D216" s="56">
        <v>2314842</v>
      </c>
      <c r="E216" s="56">
        <v>1341387</v>
      </c>
      <c r="F216" s="56">
        <v>1341387</v>
      </c>
      <c r="G216" s="56">
        <v>0</v>
      </c>
      <c r="H216" s="56">
        <v>0</v>
      </c>
      <c r="I216" s="56">
        <v>0</v>
      </c>
      <c r="J216" s="56">
        <v>1276087.95</v>
      </c>
      <c r="K216" s="56">
        <v>1276087.95</v>
      </c>
      <c r="L216" s="56">
        <v>65299.05</v>
      </c>
      <c r="M216" s="56">
        <v>65299.05</v>
      </c>
      <c r="N216" s="57">
        <f t="shared" si="4"/>
        <v>0.95131975335976859</v>
      </c>
    </row>
    <row r="217" spans="1:14" x14ac:dyDescent="0.2">
      <c r="A217" s="54" t="s">
        <v>540</v>
      </c>
      <c r="B217" s="54" t="s">
        <v>541</v>
      </c>
      <c r="C217" s="55" t="s">
        <v>44</v>
      </c>
      <c r="D217" s="56">
        <v>8982677</v>
      </c>
      <c r="E217" s="56">
        <v>8268112</v>
      </c>
      <c r="F217" s="56">
        <v>8268112</v>
      </c>
      <c r="G217" s="56">
        <v>0</v>
      </c>
      <c r="H217" s="56">
        <v>0</v>
      </c>
      <c r="I217" s="56">
        <v>0</v>
      </c>
      <c r="J217" s="56">
        <v>7328516.7999999998</v>
      </c>
      <c r="K217" s="56">
        <v>7328516.7999999998</v>
      </c>
      <c r="L217" s="56">
        <v>939595.2</v>
      </c>
      <c r="M217" s="56">
        <v>939595.2</v>
      </c>
      <c r="N217" s="57">
        <f t="shared" si="4"/>
        <v>0.88635915914056318</v>
      </c>
    </row>
    <row r="218" spans="1:14" x14ac:dyDescent="0.2">
      <c r="A218" s="54" t="s">
        <v>542</v>
      </c>
      <c r="B218" s="54" t="s">
        <v>543</v>
      </c>
      <c r="C218" s="55" t="s">
        <v>44</v>
      </c>
      <c r="D218" s="56">
        <v>2886086</v>
      </c>
      <c r="E218" s="56">
        <v>1912631</v>
      </c>
      <c r="F218" s="56">
        <v>1912631</v>
      </c>
      <c r="G218" s="56">
        <v>0</v>
      </c>
      <c r="H218" s="56">
        <v>0</v>
      </c>
      <c r="I218" s="56">
        <v>0</v>
      </c>
      <c r="J218" s="56">
        <v>1866112.95</v>
      </c>
      <c r="K218" s="56">
        <v>1866112.95</v>
      </c>
      <c r="L218" s="56">
        <v>46518.05</v>
      </c>
      <c r="M218" s="56">
        <v>46518.05</v>
      </c>
      <c r="N218" s="57">
        <f t="shared" si="4"/>
        <v>0.97567850254440081</v>
      </c>
    </row>
    <row r="219" spans="1:14" x14ac:dyDescent="0.2">
      <c r="A219" s="54" t="s">
        <v>544</v>
      </c>
      <c r="B219" s="54" t="s">
        <v>545</v>
      </c>
      <c r="C219" s="55" t="s">
        <v>44</v>
      </c>
      <c r="D219" s="56">
        <v>1943198</v>
      </c>
      <c r="E219" s="56">
        <v>969743</v>
      </c>
      <c r="F219" s="56">
        <v>969743</v>
      </c>
      <c r="G219" s="56">
        <v>0</v>
      </c>
      <c r="H219" s="56">
        <v>0</v>
      </c>
      <c r="I219" s="56">
        <v>0</v>
      </c>
      <c r="J219" s="56">
        <v>934077.95</v>
      </c>
      <c r="K219" s="56">
        <v>934077.95</v>
      </c>
      <c r="L219" s="56">
        <v>35665.050000000003</v>
      </c>
      <c r="M219" s="56">
        <v>35665.050000000003</v>
      </c>
      <c r="N219" s="57">
        <f t="shared" si="4"/>
        <v>0.96322216298545071</v>
      </c>
    </row>
    <row r="220" spans="1:14" x14ac:dyDescent="0.2">
      <c r="A220" s="54" t="s">
        <v>546</v>
      </c>
      <c r="B220" s="54" t="s">
        <v>547</v>
      </c>
      <c r="C220" s="55" t="s">
        <v>44</v>
      </c>
      <c r="D220" s="56">
        <v>2080842</v>
      </c>
      <c r="E220" s="56">
        <v>2080842</v>
      </c>
      <c r="F220" s="56">
        <v>2080842</v>
      </c>
      <c r="G220" s="56">
        <v>0</v>
      </c>
      <c r="H220" s="56">
        <v>0</v>
      </c>
      <c r="I220" s="56">
        <v>0</v>
      </c>
      <c r="J220" s="56">
        <v>2005064.36</v>
      </c>
      <c r="K220" s="56">
        <v>2005064.36</v>
      </c>
      <c r="L220" s="56">
        <v>75777.64</v>
      </c>
      <c r="M220" s="56">
        <v>75777.64</v>
      </c>
      <c r="N220" s="57">
        <f t="shared" si="4"/>
        <v>0.96358318411489197</v>
      </c>
    </row>
    <row r="221" spans="1:14" x14ac:dyDescent="0.2">
      <c r="A221" s="54" t="s">
        <v>548</v>
      </c>
      <c r="B221" s="54" t="s">
        <v>549</v>
      </c>
      <c r="C221" s="55" t="s">
        <v>44</v>
      </c>
      <c r="D221" s="56">
        <v>2314842</v>
      </c>
      <c r="E221" s="56">
        <v>1341387</v>
      </c>
      <c r="F221" s="56">
        <v>1341387</v>
      </c>
      <c r="G221" s="56">
        <v>0</v>
      </c>
      <c r="H221" s="56">
        <v>0</v>
      </c>
      <c r="I221" s="56">
        <v>0</v>
      </c>
      <c r="J221" s="56">
        <v>1210082.95</v>
      </c>
      <c r="K221" s="56">
        <v>1210082.95</v>
      </c>
      <c r="L221" s="56">
        <v>131304.04999999999</v>
      </c>
      <c r="M221" s="56">
        <v>131304.04999999999</v>
      </c>
      <c r="N221" s="57">
        <f t="shared" si="4"/>
        <v>0.9021132231041451</v>
      </c>
    </row>
    <row r="222" spans="1:14" x14ac:dyDescent="0.2">
      <c r="A222" s="54" t="s">
        <v>550</v>
      </c>
      <c r="B222" s="54" t="s">
        <v>551</v>
      </c>
      <c r="C222" s="55" t="s">
        <v>44</v>
      </c>
      <c r="D222" s="56">
        <v>76235520</v>
      </c>
      <c r="E222" s="56">
        <v>58353701</v>
      </c>
      <c r="F222" s="56">
        <v>58353701</v>
      </c>
      <c r="G222" s="56">
        <v>0</v>
      </c>
      <c r="H222" s="56">
        <v>0</v>
      </c>
      <c r="I222" s="56">
        <v>0</v>
      </c>
      <c r="J222" s="56">
        <v>57972638.719999999</v>
      </c>
      <c r="K222" s="56">
        <v>57972638.719999999</v>
      </c>
      <c r="L222" s="56">
        <v>381062.28</v>
      </c>
      <c r="M222" s="56">
        <v>381062.28</v>
      </c>
      <c r="N222" s="57">
        <f t="shared" si="4"/>
        <v>0.99346978386169538</v>
      </c>
    </row>
    <row r="223" spans="1:14" x14ac:dyDescent="0.2">
      <c r="A223" s="54" t="s">
        <v>552</v>
      </c>
      <c r="B223" s="54" t="s">
        <v>553</v>
      </c>
      <c r="C223" s="55" t="s">
        <v>44</v>
      </c>
      <c r="D223" s="56">
        <v>234000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7">
        <v>0</v>
      </c>
    </row>
    <row r="224" spans="1:14" x14ac:dyDescent="0.2">
      <c r="A224" s="54" t="s">
        <v>554</v>
      </c>
      <c r="B224" s="54" t="s">
        <v>555</v>
      </c>
      <c r="C224" s="55" t="s">
        <v>44</v>
      </c>
      <c r="D224" s="56">
        <v>27931289</v>
      </c>
      <c r="E224" s="56">
        <v>20769340</v>
      </c>
      <c r="F224" s="56">
        <v>20769340</v>
      </c>
      <c r="G224" s="56">
        <v>0</v>
      </c>
      <c r="H224" s="56">
        <v>0</v>
      </c>
      <c r="I224" s="56">
        <v>0</v>
      </c>
      <c r="J224" s="56">
        <v>20566851.030000001</v>
      </c>
      <c r="K224" s="56">
        <v>20566851.030000001</v>
      </c>
      <c r="L224" s="56">
        <v>202488.97</v>
      </c>
      <c r="M224" s="56">
        <v>202488.97</v>
      </c>
      <c r="N224" s="57">
        <f t="shared" si="4"/>
        <v>0.99025058234878915</v>
      </c>
    </row>
    <row r="225" spans="1:14" x14ac:dyDescent="0.2">
      <c r="A225" s="54" t="s">
        <v>556</v>
      </c>
      <c r="B225" s="54" t="s">
        <v>557</v>
      </c>
      <c r="C225" s="55" t="s">
        <v>44</v>
      </c>
      <c r="D225" s="56">
        <v>2314842</v>
      </c>
      <c r="E225" s="56">
        <v>1341387</v>
      </c>
      <c r="F225" s="56">
        <v>1341387</v>
      </c>
      <c r="G225" s="56">
        <v>0</v>
      </c>
      <c r="H225" s="56">
        <v>0</v>
      </c>
      <c r="I225" s="56">
        <v>0</v>
      </c>
      <c r="J225" s="56">
        <v>1208117.95</v>
      </c>
      <c r="K225" s="56">
        <v>1208117.95</v>
      </c>
      <c r="L225" s="56">
        <v>133269.04999999999</v>
      </c>
      <c r="M225" s="56">
        <v>133269.04999999999</v>
      </c>
      <c r="N225" s="57">
        <f t="shared" si="4"/>
        <v>0.90064832147620333</v>
      </c>
    </row>
    <row r="226" spans="1:14" x14ac:dyDescent="0.2">
      <c r="A226" s="54" t="s">
        <v>558</v>
      </c>
      <c r="B226" s="54" t="s">
        <v>559</v>
      </c>
      <c r="C226" s="55" t="s">
        <v>44</v>
      </c>
      <c r="D226" s="56">
        <v>14932427</v>
      </c>
      <c r="E226" s="56">
        <v>14932427</v>
      </c>
      <c r="F226" s="56">
        <v>14932427</v>
      </c>
      <c r="G226" s="56">
        <v>0</v>
      </c>
      <c r="H226" s="56">
        <v>0</v>
      </c>
      <c r="I226" s="56">
        <v>0</v>
      </c>
      <c r="J226" s="56">
        <v>14444486.4</v>
      </c>
      <c r="K226" s="56">
        <v>14444486.4</v>
      </c>
      <c r="L226" s="56">
        <v>487940.6</v>
      </c>
      <c r="M226" s="56">
        <v>487940.6</v>
      </c>
      <c r="N226" s="57">
        <f t="shared" si="4"/>
        <v>0.96732342304435848</v>
      </c>
    </row>
    <row r="227" spans="1:14" x14ac:dyDescent="0.2">
      <c r="A227" s="54" t="s">
        <v>560</v>
      </c>
      <c r="B227" s="54" t="s">
        <v>561</v>
      </c>
      <c r="C227" s="55" t="s">
        <v>44</v>
      </c>
      <c r="D227" s="56">
        <v>96657166</v>
      </c>
      <c r="E227" s="56">
        <v>96657166</v>
      </c>
      <c r="F227" s="56">
        <v>96657166</v>
      </c>
      <c r="G227" s="56">
        <v>0</v>
      </c>
      <c r="H227" s="56">
        <v>0</v>
      </c>
      <c r="I227" s="56">
        <v>0</v>
      </c>
      <c r="J227" s="56">
        <v>72880170.379999995</v>
      </c>
      <c r="K227" s="56">
        <v>72880170.379999995</v>
      </c>
      <c r="L227" s="56">
        <v>23776995.620000001</v>
      </c>
      <c r="M227" s="56">
        <v>23776995.620000001</v>
      </c>
      <c r="N227" s="57">
        <f t="shared" si="4"/>
        <v>0.75400690291292005</v>
      </c>
    </row>
    <row r="228" spans="1:14" x14ac:dyDescent="0.2">
      <c r="A228" s="54" t="s">
        <v>562</v>
      </c>
      <c r="B228" s="54" t="s">
        <v>563</v>
      </c>
      <c r="C228" s="55" t="s">
        <v>44</v>
      </c>
      <c r="D228" s="56">
        <v>8271645</v>
      </c>
      <c r="E228" s="56">
        <v>7849152</v>
      </c>
      <c r="F228" s="56">
        <v>7849152</v>
      </c>
      <c r="G228" s="56">
        <v>0</v>
      </c>
      <c r="H228" s="56">
        <v>0</v>
      </c>
      <c r="I228" s="56">
        <v>0</v>
      </c>
      <c r="J228" s="56">
        <v>5730739.96</v>
      </c>
      <c r="K228" s="56">
        <v>5730739.96</v>
      </c>
      <c r="L228" s="56">
        <v>2118412.04</v>
      </c>
      <c r="M228" s="56">
        <v>2118412.04</v>
      </c>
      <c r="N228" s="57">
        <f t="shared" si="4"/>
        <v>0.73010943857374655</v>
      </c>
    </row>
    <row r="229" spans="1:14" x14ac:dyDescent="0.2">
      <c r="A229" s="54" t="s">
        <v>564</v>
      </c>
      <c r="B229" s="54" t="s">
        <v>565</v>
      </c>
      <c r="C229" s="55" t="s">
        <v>44</v>
      </c>
      <c r="D229" s="56">
        <v>65505393</v>
      </c>
      <c r="E229" s="56">
        <v>59107623</v>
      </c>
      <c r="F229" s="56">
        <v>59107623</v>
      </c>
      <c r="G229" s="56">
        <v>0</v>
      </c>
      <c r="H229" s="56">
        <v>0</v>
      </c>
      <c r="I229" s="56">
        <v>0</v>
      </c>
      <c r="J229" s="56">
        <v>52919161.640000001</v>
      </c>
      <c r="K229" s="56">
        <v>52919161.640000001</v>
      </c>
      <c r="L229" s="56">
        <v>6188461.3600000003</v>
      </c>
      <c r="M229" s="56">
        <v>6188461.3600000003</v>
      </c>
      <c r="N229" s="57">
        <f t="shared" si="4"/>
        <v>0.89530180633384637</v>
      </c>
    </row>
    <row r="230" spans="1:14" x14ac:dyDescent="0.2">
      <c r="A230" s="54" t="s">
        <v>566</v>
      </c>
      <c r="B230" s="54" t="s">
        <v>567</v>
      </c>
      <c r="C230" s="55" t="s">
        <v>44</v>
      </c>
      <c r="D230" s="56">
        <v>9194878</v>
      </c>
      <c r="E230" s="56">
        <v>8096643</v>
      </c>
      <c r="F230" s="56">
        <v>8096643</v>
      </c>
      <c r="G230" s="56">
        <v>0</v>
      </c>
      <c r="H230" s="56">
        <v>0</v>
      </c>
      <c r="I230" s="56">
        <v>0</v>
      </c>
      <c r="J230" s="56">
        <v>5544450.29</v>
      </c>
      <c r="K230" s="56">
        <v>5544450.29</v>
      </c>
      <c r="L230" s="56">
        <v>2552192.71</v>
      </c>
      <c r="M230" s="56">
        <v>2552192.71</v>
      </c>
      <c r="N230" s="57">
        <f t="shared" si="4"/>
        <v>0.68478384066087639</v>
      </c>
    </row>
    <row r="231" spans="1:14" x14ac:dyDescent="0.2">
      <c r="A231" s="54" t="s">
        <v>568</v>
      </c>
      <c r="B231" s="54" t="s">
        <v>569</v>
      </c>
      <c r="C231" s="55" t="s">
        <v>44</v>
      </c>
      <c r="D231" s="56">
        <v>234000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7">
        <v>0</v>
      </c>
    </row>
    <row r="232" spans="1:14" x14ac:dyDescent="0.2">
      <c r="A232" s="54" t="s">
        <v>570</v>
      </c>
      <c r="B232" s="54" t="s">
        <v>571</v>
      </c>
      <c r="C232" s="55" t="s">
        <v>44</v>
      </c>
      <c r="D232" s="56">
        <v>6951841</v>
      </c>
      <c r="E232" s="56">
        <v>1892349</v>
      </c>
      <c r="F232" s="56">
        <v>1892349</v>
      </c>
      <c r="G232" s="56">
        <v>0</v>
      </c>
      <c r="H232" s="56">
        <v>0</v>
      </c>
      <c r="I232" s="56">
        <v>0</v>
      </c>
      <c r="J232" s="56">
        <v>1787894.96</v>
      </c>
      <c r="K232" s="56">
        <v>1787894.96</v>
      </c>
      <c r="L232" s="56">
        <v>104454.04</v>
      </c>
      <c r="M232" s="56">
        <v>104454.04</v>
      </c>
      <c r="N232" s="57">
        <f t="shared" si="4"/>
        <v>0.94480191550290138</v>
      </c>
    </row>
    <row r="233" spans="1:14" x14ac:dyDescent="0.2">
      <c r="A233" s="54" t="s">
        <v>572</v>
      </c>
      <c r="B233" s="54" t="s">
        <v>573</v>
      </c>
      <c r="C233" s="55" t="s">
        <v>44</v>
      </c>
      <c r="D233" s="56">
        <v>99805987</v>
      </c>
      <c r="E233" s="56">
        <v>81655367</v>
      </c>
      <c r="F233" s="56">
        <v>81655367</v>
      </c>
      <c r="G233" s="56">
        <v>0</v>
      </c>
      <c r="H233" s="56">
        <v>0</v>
      </c>
      <c r="I233" s="56">
        <v>0</v>
      </c>
      <c r="J233" s="56">
        <v>79871429.849999994</v>
      </c>
      <c r="K233" s="56">
        <v>79871429.849999994</v>
      </c>
      <c r="L233" s="56">
        <v>1783937.15</v>
      </c>
      <c r="M233" s="56">
        <v>1783937.15</v>
      </c>
      <c r="N233" s="57">
        <f t="shared" si="4"/>
        <v>0.97815284878947384</v>
      </c>
    </row>
    <row r="234" spans="1:14" x14ac:dyDescent="0.2">
      <c r="A234" s="54" t="s">
        <v>574</v>
      </c>
      <c r="B234" s="54" t="s">
        <v>575</v>
      </c>
      <c r="C234" s="55" t="s">
        <v>44</v>
      </c>
      <c r="D234" s="56">
        <v>2314842</v>
      </c>
      <c r="E234" s="56">
        <v>1633073</v>
      </c>
      <c r="F234" s="56">
        <v>1633073</v>
      </c>
      <c r="G234" s="56">
        <v>0</v>
      </c>
      <c r="H234" s="56">
        <v>0</v>
      </c>
      <c r="I234" s="56">
        <v>0</v>
      </c>
      <c r="J234" s="56">
        <v>1619878.72</v>
      </c>
      <c r="K234" s="56">
        <v>1619878.72</v>
      </c>
      <c r="L234" s="56">
        <v>13194.28</v>
      </c>
      <c r="M234" s="56">
        <v>13194.28</v>
      </c>
      <c r="N234" s="57">
        <f t="shared" si="4"/>
        <v>0.99192058162739816</v>
      </c>
    </row>
    <row r="235" spans="1:14" x14ac:dyDescent="0.2">
      <c r="A235" s="54" t="s">
        <v>576</v>
      </c>
      <c r="B235" s="54" t="s">
        <v>577</v>
      </c>
      <c r="C235" s="55" t="s">
        <v>44</v>
      </c>
      <c r="D235" s="56">
        <v>15760698</v>
      </c>
      <c r="E235" s="56">
        <v>10945743</v>
      </c>
      <c r="F235" s="56">
        <v>10945743</v>
      </c>
      <c r="G235" s="56">
        <v>0</v>
      </c>
      <c r="H235" s="56">
        <v>0</v>
      </c>
      <c r="I235" s="56">
        <v>0</v>
      </c>
      <c r="J235" s="56">
        <v>10937804.720000001</v>
      </c>
      <c r="K235" s="56">
        <v>10937804.720000001</v>
      </c>
      <c r="L235" s="56">
        <v>7938.28</v>
      </c>
      <c r="M235" s="56">
        <v>7938.28</v>
      </c>
      <c r="N235" s="57">
        <f t="shared" si="4"/>
        <v>0.99927476097328438</v>
      </c>
    </row>
    <row r="236" spans="1:14" x14ac:dyDescent="0.2">
      <c r="A236" s="54" t="s">
        <v>578</v>
      </c>
      <c r="B236" s="54" t="s">
        <v>579</v>
      </c>
      <c r="C236" s="55" t="s">
        <v>44</v>
      </c>
      <c r="D236" s="56">
        <v>78554304</v>
      </c>
      <c r="E236" s="56">
        <v>49040707</v>
      </c>
      <c r="F236" s="56">
        <v>49040707</v>
      </c>
      <c r="G236" s="56">
        <v>0</v>
      </c>
      <c r="H236" s="56">
        <v>0</v>
      </c>
      <c r="I236" s="56">
        <v>0</v>
      </c>
      <c r="J236" s="56">
        <v>41286268.770000003</v>
      </c>
      <c r="K236" s="56">
        <v>41286268.770000003</v>
      </c>
      <c r="L236" s="56">
        <v>7754438.2300000004</v>
      </c>
      <c r="M236" s="56">
        <v>7754438.2300000004</v>
      </c>
      <c r="N236" s="57">
        <f t="shared" si="4"/>
        <v>0.84187751962874435</v>
      </c>
    </row>
    <row r="237" spans="1:14" x14ac:dyDescent="0.2">
      <c r="A237" s="54" t="s">
        <v>580</v>
      </c>
      <c r="B237" s="54" t="s">
        <v>581</v>
      </c>
      <c r="C237" s="55" t="s">
        <v>44</v>
      </c>
      <c r="D237" s="56">
        <v>15760698</v>
      </c>
      <c r="E237" s="56">
        <v>14962390</v>
      </c>
      <c r="F237" s="56">
        <v>14962390</v>
      </c>
      <c r="G237" s="56">
        <v>0</v>
      </c>
      <c r="H237" s="56">
        <v>0</v>
      </c>
      <c r="I237" s="56">
        <v>0</v>
      </c>
      <c r="J237" s="56">
        <v>12482674.109999999</v>
      </c>
      <c r="K237" s="56">
        <v>12482674.109999999</v>
      </c>
      <c r="L237" s="56">
        <v>2479715.89</v>
      </c>
      <c r="M237" s="56">
        <v>2479715.89</v>
      </c>
      <c r="N237" s="57">
        <f t="shared" si="4"/>
        <v>0.83427006714836327</v>
      </c>
    </row>
    <row r="238" spans="1:14" x14ac:dyDescent="0.2">
      <c r="A238" s="54" t="s">
        <v>582</v>
      </c>
      <c r="B238" s="54" t="s">
        <v>583</v>
      </c>
      <c r="C238" s="55" t="s">
        <v>44</v>
      </c>
      <c r="D238" s="56">
        <v>43104279</v>
      </c>
      <c r="E238" s="56">
        <v>30762043</v>
      </c>
      <c r="F238" s="56">
        <v>30762043</v>
      </c>
      <c r="G238" s="56">
        <v>0</v>
      </c>
      <c r="H238" s="56">
        <v>0</v>
      </c>
      <c r="I238" s="56">
        <v>0</v>
      </c>
      <c r="J238" s="56">
        <v>25442814.960000001</v>
      </c>
      <c r="K238" s="56">
        <v>25442814.960000001</v>
      </c>
      <c r="L238" s="56">
        <v>5319228.04</v>
      </c>
      <c r="M238" s="56">
        <v>5319228.04</v>
      </c>
      <c r="N238" s="57">
        <f t="shared" si="4"/>
        <v>0.82708469525252271</v>
      </c>
    </row>
    <row r="239" spans="1:14" x14ac:dyDescent="0.2">
      <c r="A239" s="54" t="s">
        <v>584</v>
      </c>
      <c r="B239" s="54" t="s">
        <v>585</v>
      </c>
      <c r="C239" s="55" t="s">
        <v>44</v>
      </c>
      <c r="D239" s="56">
        <v>28401309</v>
      </c>
      <c r="E239" s="56">
        <v>9139587</v>
      </c>
      <c r="F239" s="56">
        <v>9139587</v>
      </c>
      <c r="G239" s="56">
        <v>0</v>
      </c>
      <c r="H239" s="56">
        <v>0</v>
      </c>
      <c r="I239" s="56">
        <v>0</v>
      </c>
      <c r="J239" s="56">
        <v>9099144.9600000009</v>
      </c>
      <c r="K239" s="56">
        <v>9099144.9600000009</v>
      </c>
      <c r="L239" s="56">
        <v>40442.04</v>
      </c>
      <c r="M239" s="56">
        <v>40442.04</v>
      </c>
      <c r="N239" s="57">
        <f t="shared" si="4"/>
        <v>0.99557506920170469</v>
      </c>
    </row>
    <row r="240" spans="1:14" x14ac:dyDescent="0.2">
      <c r="A240" s="54" t="s">
        <v>586</v>
      </c>
      <c r="B240" s="54" t="s">
        <v>587</v>
      </c>
      <c r="C240" s="55" t="s">
        <v>44</v>
      </c>
      <c r="D240" s="56">
        <v>8271645</v>
      </c>
      <c r="E240" s="56">
        <v>8271645</v>
      </c>
      <c r="F240" s="56">
        <v>8271645</v>
      </c>
      <c r="G240" s="56">
        <v>0</v>
      </c>
      <c r="H240" s="56">
        <v>0</v>
      </c>
      <c r="I240" s="56">
        <v>0</v>
      </c>
      <c r="J240" s="56">
        <v>0</v>
      </c>
      <c r="K240" s="56">
        <v>0</v>
      </c>
      <c r="L240" s="56">
        <v>8271645</v>
      </c>
      <c r="M240" s="56">
        <v>8271645</v>
      </c>
      <c r="N240" s="57">
        <f t="shared" si="4"/>
        <v>0</v>
      </c>
    </row>
    <row r="241" spans="1:14" x14ac:dyDescent="0.2">
      <c r="A241" s="54" t="s">
        <v>588</v>
      </c>
      <c r="B241" s="54" t="s">
        <v>589</v>
      </c>
      <c r="C241" s="55" t="s">
        <v>44</v>
      </c>
      <c r="D241" s="56">
        <v>8271645</v>
      </c>
      <c r="E241" s="56">
        <v>7589876</v>
      </c>
      <c r="F241" s="56">
        <v>7589876</v>
      </c>
      <c r="G241" s="56">
        <v>0</v>
      </c>
      <c r="H241" s="56">
        <v>0</v>
      </c>
      <c r="I241" s="56">
        <v>0</v>
      </c>
      <c r="J241" s="56">
        <v>7417798.7199999997</v>
      </c>
      <c r="K241" s="56">
        <v>7417798.7199999997</v>
      </c>
      <c r="L241" s="56">
        <v>172077.28</v>
      </c>
      <c r="M241" s="56">
        <v>172077.28</v>
      </c>
      <c r="N241" s="57">
        <f t="shared" si="4"/>
        <v>0.97732805120926869</v>
      </c>
    </row>
    <row r="242" spans="1:14" x14ac:dyDescent="0.2">
      <c r="A242" s="54" t="s">
        <v>590</v>
      </c>
      <c r="B242" s="54" t="s">
        <v>591</v>
      </c>
      <c r="C242" s="55" t="s">
        <v>44</v>
      </c>
      <c r="D242" s="56">
        <v>7700401</v>
      </c>
      <c r="E242" s="56">
        <v>6350439</v>
      </c>
      <c r="F242" s="56">
        <v>6350439</v>
      </c>
      <c r="G242" s="56">
        <v>0</v>
      </c>
      <c r="H242" s="56">
        <v>0</v>
      </c>
      <c r="I242" s="56">
        <v>0</v>
      </c>
      <c r="J242" s="56">
        <v>5819339.3600000003</v>
      </c>
      <c r="K242" s="56">
        <v>5819339.3600000003</v>
      </c>
      <c r="L242" s="56">
        <v>531099.64</v>
      </c>
      <c r="M242" s="56">
        <v>531099.64</v>
      </c>
      <c r="N242" s="57">
        <f t="shared" si="4"/>
        <v>0.9163680432171698</v>
      </c>
    </row>
    <row r="243" spans="1:14" x14ac:dyDescent="0.2">
      <c r="A243" s="54" t="s">
        <v>592</v>
      </c>
      <c r="B243" s="54" t="s">
        <v>593</v>
      </c>
      <c r="C243" s="55" t="s">
        <v>44</v>
      </c>
      <c r="D243" s="56">
        <v>45735015</v>
      </c>
      <c r="E243" s="56">
        <v>32014394</v>
      </c>
      <c r="F243" s="56">
        <v>32014394</v>
      </c>
      <c r="G243" s="56">
        <v>0</v>
      </c>
      <c r="H243" s="56">
        <v>0</v>
      </c>
      <c r="I243" s="56">
        <v>0</v>
      </c>
      <c r="J243" s="56">
        <v>27635361.34</v>
      </c>
      <c r="K243" s="56">
        <v>27635361.34</v>
      </c>
      <c r="L243" s="56">
        <v>4379032.66</v>
      </c>
      <c r="M243" s="56">
        <v>4379032.66</v>
      </c>
      <c r="N243" s="57">
        <f t="shared" si="4"/>
        <v>0.8632167561878572</v>
      </c>
    </row>
    <row r="244" spans="1:14" x14ac:dyDescent="0.2">
      <c r="A244" s="54" t="s">
        <v>594</v>
      </c>
      <c r="B244" s="54" t="s">
        <v>595</v>
      </c>
      <c r="C244" s="55" t="s">
        <v>44</v>
      </c>
      <c r="D244" s="56">
        <v>8916760</v>
      </c>
      <c r="E244" s="56">
        <v>8364629</v>
      </c>
      <c r="F244" s="56">
        <v>8364629</v>
      </c>
      <c r="G244" s="56">
        <v>0</v>
      </c>
      <c r="H244" s="56">
        <v>0</v>
      </c>
      <c r="I244" s="56">
        <v>0</v>
      </c>
      <c r="J244" s="56">
        <v>8222731.8399999999</v>
      </c>
      <c r="K244" s="56">
        <v>8222731.8399999999</v>
      </c>
      <c r="L244" s="56">
        <v>141897.16</v>
      </c>
      <c r="M244" s="56">
        <v>141897.16</v>
      </c>
      <c r="N244" s="57">
        <f t="shared" si="4"/>
        <v>0.98303604858027771</v>
      </c>
    </row>
    <row r="245" spans="1:14" x14ac:dyDescent="0.2">
      <c r="A245" s="54" t="s">
        <v>596</v>
      </c>
      <c r="B245" s="54" t="s">
        <v>597</v>
      </c>
      <c r="C245" s="55" t="s">
        <v>44</v>
      </c>
      <c r="D245" s="56">
        <v>8623634</v>
      </c>
      <c r="E245" s="56">
        <v>7364298</v>
      </c>
      <c r="F245" s="56">
        <v>7364298</v>
      </c>
      <c r="G245" s="56">
        <v>0</v>
      </c>
      <c r="H245" s="56">
        <v>0</v>
      </c>
      <c r="I245" s="56">
        <v>0</v>
      </c>
      <c r="J245" s="56">
        <v>4871758.01</v>
      </c>
      <c r="K245" s="56">
        <v>4871758.01</v>
      </c>
      <c r="L245" s="56">
        <v>2492539.9900000002</v>
      </c>
      <c r="M245" s="56">
        <v>2492539.9900000002</v>
      </c>
      <c r="N245" s="57">
        <f t="shared" si="4"/>
        <v>0.66153732643627405</v>
      </c>
    </row>
    <row r="246" spans="1:14" x14ac:dyDescent="0.2">
      <c r="A246" s="54" t="s">
        <v>598</v>
      </c>
      <c r="B246" s="54" t="s">
        <v>599</v>
      </c>
      <c r="C246" s="55" t="s">
        <v>44</v>
      </c>
      <c r="D246" s="56">
        <v>6315042</v>
      </c>
      <c r="E246" s="56">
        <v>6015188</v>
      </c>
      <c r="F246" s="56">
        <v>6015188</v>
      </c>
      <c r="G246" s="56">
        <v>0</v>
      </c>
      <c r="H246" s="56">
        <v>0</v>
      </c>
      <c r="I246" s="56">
        <v>0</v>
      </c>
      <c r="J246" s="56">
        <v>6013764</v>
      </c>
      <c r="K246" s="56">
        <v>6013764</v>
      </c>
      <c r="L246" s="56">
        <v>1424</v>
      </c>
      <c r="M246" s="56">
        <v>1424</v>
      </c>
      <c r="N246" s="57">
        <f t="shared" si="4"/>
        <v>0.99976326591953568</v>
      </c>
    </row>
    <row r="247" spans="1:14" x14ac:dyDescent="0.2">
      <c r="A247" s="54" t="s">
        <v>600</v>
      </c>
      <c r="B247" s="54" t="s">
        <v>601</v>
      </c>
      <c r="C247" s="55" t="s">
        <v>44</v>
      </c>
      <c r="D247" s="56">
        <v>64805539</v>
      </c>
      <c r="E247" s="56">
        <v>51545000</v>
      </c>
      <c r="F247" s="56">
        <v>51545000</v>
      </c>
      <c r="G247" s="56">
        <v>0</v>
      </c>
      <c r="H247" s="56">
        <v>0</v>
      </c>
      <c r="I247" s="56">
        <v>0</v>
      </c>
      <c r="J247" s="56">
        <v>49933179.630000003</v>
      </c>
      <c r="K247" s="56">
        <v>49933179.630000003</v>
      </c>
      <c r="L247" s="56">
        <v>1611820.37</v>
      </c>
      <c r="M247" s="56">
        <v>1611820.37</v>
      </c>
      <c r="N247" s="57">
        <f t="shared" si="4"/>
        <v>0.96872984052769429</v>
      </c>
    </row>
    <row r="248" spans="1:14" x14ac:dyDescent="0.2">
      <c r="A248" s="54" t="s">
        <v>602</v>
      </c>
      <c r="B248" s="54" t="s">
        <v>603</v>
      </c>
      <c r="C248" s="55" t="s">
        <v>44</v>
      </c>
      <c r="D248" s="56">
        <v>2314842</v>
      </c>
      <c r="E248" s="56">
        <v>2014988</v>
      </c>
      <c r="F248" s="56">
        <v>2014988</v>
      </c>
      <c r="G248" s="56">
        <v>0</v>
      </c>
      <c r="H248" s="56">
        <v>0</v>
      </c>
      <c r="I248" s="56">
        <v>0</v>
      </c>
      <c r="J248" s="56">
        <v>1960344</v>
      </c>
      <c r="K248" s="56">
        <v>1960344</v>
      </c>
      <c r="L248" s="56">
        <v>54644</v>
      </c>
      <c r="M248" s="56">
        <v>54644</v>
      </c>
      <c r="N248" s="57">
        <f t="shared" si="4"/>
        <v>0.97288122807679256</v>
      </c>
    </row>
    <row r="249" spans="1:14" x14ac:dyDescent="0.2">
      <c r="A249" s="54" t="s">
        <v>604</v>
      </c>
      <c r="B249" s="54" t="s">
        <v>605</v>
      </c>
      <c r="C249" s="55" t="s">
        <v>44</v>
      </c>
      <c r="D249" s="56">
        <v>2314842</v>
      </c>
      <c r="E249" s="56">
        <v>2014988</v>
      </c>
      <c r="F249" s="56">
        <v>2014988</v>
      </c>
      <c r="G249" s="56">
        <v>0</v>
      </c>
      <c r="H249" s="56">
        <v>0</v>
      </c>
      <c r="I249" s="56">
        <v>0</v>
      </c>
      <c r="J249" s="56">
        <v>1891419</v>
      </c>
      <c r="K249" s="56">
        <v>1891419</v>
      </c>
      <c r="L249" s="56">
        <v>123569</v>
      </c>
      <c r="M249" s="56">
        <v>123569</v>
      </c>
      <c r="N249" s="57">
        <f t="shared" si="4"/>
        <v>0.93867506903266917</v>
      </c>
    </row>
    <row r="250" spans="1:14" x14ac:dyDescent="0.2">
      <c r="A250" s="54" t="s">
        <v>606</v>
      </c>
      <c r="B250" s="54" t="s">
        <v>607</v>
      </c>
      <c r="C250" s="55" t="s">
        <v>44</v>
      </c>
      <c r="D250" s="56">
        <v>2314842</v>
      </c>
      <c r="E250" s="56">
        <v>1892349</v>
      </c>
      <c r="F250" s="56">
        <v>1892349</v>
      </c>
      <c r="G250" s="56">
        <v>0</v>
      </c>
      <c r="H250" s="56">
        <v>0</v>
      </c>
      <c r="I250" s="56">
        <v>0</v>
      </c>
      <c r="J250" s="56">
        <v>1882804.96</v>
      </c>
      <c r="K250" s="56">
        <v>1882804.96</v>
      </c>
      <c r="L250" s="56">
        <v>9544.0400000000009</v>
      </c>
      <c r="M250" s="56">
        <v>9544.0400000000009</v>
      </c>
      <c r="N250" s="57">
        <f t="shared" si="4"/>
        <v>0.99495651172167499</v>
      </c>
    </row>
    <row r="251" spans="1:14" x14ac:dyDescent="0.2">
      <c r="A251" s="54" t="s">
        <v>608</v>
      </c>
      <c r="B251" s="54" t="s">
        <v>609</v>
      </c>
      <c r="C251" s="55" t="s">
        <v>44</v>
      </c>
      <c r="D251" s="56">
        <v>2080842</v>
      </c>
      <c r="E251" s="56">
        <v>1780988</v>
      </c>
      <c r="F251" s="56">
        <v>1780988</v>
      </c>
      <c r="G251" s="56">
        <v>0</v>
      </c>
      <c r="H251" s="56">
        <v>0</v>
      </c>
      <c r="I251" s="56">
        <v>0</v>
      </c>
      <c r="J251" s="56">
        <v>1743043</v>
      </c>
      <c r="K251" s="56">
        <v>1743043</v>
      </c>
      <c r="L251" s="56">
        <v>37945</v>
      </c>
      <c r="M251" s="56">
        <v>37945</v>
      </c>
      <c r="N251" s="57">
        <f t="shared" si="4"/>
        <v>0.97869441006901792</v>
      </c>
    </row>
    <row r="252" spans="1:14" x14ac:dyDescent="0.2">
      <c r="A252" s="54" t="s">
        <v>610</v>
      </c>
      <c r="B252" s="54" t="s">
        <v>611</v>
      </c>
      <c r="C252" s="55" t="s">
        <v>44</v>
      </c>
      <c r="D252" s="56">
        <v>2080842</v>
      </c>
      <c r="E252" s="56">
        <v>1780988</v>
      </c>
      <c r="F252" s="56">
        <v>1780988</v>
      </c>
      <c r="G252" s="56">
        <v>0</v>
      </c>
      <c r="H252" s="56">
        <v>0</v>
      </c>
      <c r="I252" s="56">
        <v>0</v>
      </c>
      <c r="J252" s="56">
        <v>1779819</v>
      </c>
      <c r="K252" s="56">
        <v>1779819</v>
      </c>
      <c r="L252" s="56">
        <v>1169</v>
      </c>
      <c r="M252" s="56">
        <v>1169</v>
      </c>
      <c r="N252" s="57">
        <f t="shared" si="4"/>
        <v>0.99934362275321342</v>
      </c>
    </row>
    <row r="253" spans="1:14" x14ac:dyDescent="0.2">
      <c r="A253" s="54" t="s">
        <v>612</v>
      </c>
      <c r="B253" s="54" t="s">
        <v>613</v>
      </c>
      <c r="C253" s="55" t="s">
        <v>44</v>
      </c>
      <c r="D253" s="56">
        <v>7700401</v>
      </c>
      <c r="E253" s="56">
        <v>7400547</v>
      </c>
      <c r="F253" s="56">
        <v>7400547</v>
      </c>
      <c r="G253" s="56">
        <v>0</v>
      </c>
      <c r="H253" s="56">
        <v>0</v>
      </c>
      <c r="I253" s="56">
        <v>0</v>
      </c>
      <c r="J253" s="56">
        <v>7176944</v>
      </c>
      <c r="K253" s="56">
        <v>7176944</v>
      </c>
      <c r="L253" s="56">
        <v>223603</v>
      </c>
      <c r="M253" s="56">
        <v>223603</v>
      </c>
      <c r="N253" s="57">
        <f t="shared" si="4"/>
        <v>0.96978561179329037</v>
      </c>
    </row>
    <row r="254" spans="1:14" x14ac:dyDescent="0.2">
      <c r="A254" s="54" t="s">
        <v>614</v>
      </c>
      <c r="B254" s="54" t="s">
        <v>615</v>
      </c>
      <c r="C254" s="55" t="s">
        <v>44</v>
      </c>
      <c r="D254" s="56">
        <v>2314842</v>
      </c>
      <c r="E254" s="56">
        <v>2014988</v>
      </c>
      <c r="F254" s="56">
        <v>2014988</v>
      </c>
      <c r="G254" s="56">
        <v>0</v>
      </c>
      <c r="H254" s="56">
        <v>0</v>
      </c>
      <c r="I254" s="56">
        <v>0</v>
      </c>
      <c r="J254" s="56">
        <v>2014858</v>
      </c>
      <c r="K254" s="56">
        <v>2014858</v>
      </c>
      <c r="L254" s="56">
        <v>130</v>
      </c>
      <c r="M254" s="56">
        <v>130</v>
      </c>
      <c r="N254" s="57">
        <f t="shared" si="4"/>
        <v>0.99993548348675032</v>
      </c>
    </row>
    <row r="255" spans="1:14" x14ac:dyDescent="0.2">
      <c r="A255" s="54" t="s">
        <v>616</v>
      </c>
      <c r="B255" s="54" t="s">
        <v>617</v>
      </c>
      <c r="C255" s="55" t="s">
        <v>44</v>
      </c>
      <c r="D255" s="56">
        <v>2080842</v>
      </c>
      <c r="E255" s="56">
        <v>1658349</v>
      </c>
      <c r="F255" s="56">
        <v>1658349</v>
      </c>
      <c r="G255" s="56">
        <v>0</v>
      </c>
      <c r="H255" s="56">
        <v>0</v>
      </c>
      <c r="I255" s="56">
        <v>0</v>
      </c>
      <c r="J255" s="56">
        <v>1634729.96</v>
      </c>
      <c r="K255" s="56">
        <v>1634729.96</v>
      </c>
      <c r="L255" s="56">
        <v>23619.040000000001</v>
      </c>
      <c r="M255" s="56">
        <v>23619.040000000001</v>
      </c>
      <c r="N255" s="57">
        <f t="shared" si="4"/>
        <v>0.98575749736635654</v>
      </c>
    </row>
    <row r="256" spans="1:14" x14ac:dyDescent="0.2">
      <c r="A256" s="54" t="s">
        <v>618</v>
      </c>
      <c r="B256" s="54" t="s">
        <v>619</v>
      </c>
      <c r="C256" s="55" t="s">
        <v>44</v>
      </c>
      <c r="D256" s="56">
        <v>5172175</v>
      </c>
      <c r="E256" s="56">
        <v>4872321</v>
      </c>
      <c r="F256" s="56">
        <v>4872321</v>
      </c>
      <c r="G256" s="56">
        <v>0</v>
      </c>
      <c r="H256" s="56">
        <v>0</v>
      </c>
      <c r="I256" s="56">
        <v>0</v>
      </c>
      <c r="J256" s="56">
        <v>1780569</v>
      </c>
      <c r="K256" s="56">
        <v>1780569</v>
      </c>
      <c r="L256" s="56">
        <v>3091752</v>
      </c>
      <c r="M256" s="56">
        <v>3091752</v>
      </c>
      <c r="N256" s="57">
        <f t="shared" si="4"/>
        <v>0.36544574957191861</v>
      </c>
    </row>
    <row r="257" spans="1:14" x14ac:dyDescent="0.2">
      <c r="A257" s="54" t="s">
        <v>620</v>
      </c>
      <c r="B257" s="54" t="s">
        <v>621</v>
      </c>
      <c r="C257" s="55" t="s">
        <v>44</v>
      </c>
      <c r="D257" s="56">
        <v>2314842</v>
      </c>
      <c r="E257" s="56">
        <v>2014988</v>
      </c>
      <c r="F257" s="56">
        <v>2014988</v>
      </c>
      <c r="G257" s="56">
        <v>0</v>
      </c>
      <c r="H257" s="56">
        <v>0</v>
      </c>
      <c r="I257" s="56">
        <v>0</v>
      </c>
      <c r="J257" s="56">
        <v>1983454</v>
      </c>
      <c r="K257" s="56">
        <v>1983454</v>
      </c>
      <c r="L257" s="56">
        <v>31534</v>
      </c>
      <c r="M257" s="56">
        <v>31534</v>
      </c>
      <c r="N257" s="57">
        <f t="shared" si="4"/>
        <v>0.98435027900910577</v>
      </c>
    </row>
    <row r="258" spans="1:14" x14ac:dyDescent="0.2">
      <c r="A258" s="54" t="s">
        <v>622</v>
      </c>
      <c r="B258" s="54" t="s">
        <v>623</v>
      </c>
      <c r="C258" s="55" t="s">
        <v>44</v>
      </c>
      <c r="D258" s="56">
        <v>5704842</v>
      </c>
      <c r="E258" s="56">
        <v>5152711</v>
      </c>
      <c r="F258" s="56">
        <v>5152711</v>
      </c>
      <c r="G258" s="56">
        <v>0</v>
      </c>
      <c r="H258" s="56">
        <v>0</v>
      </c>
      <c r="I258" s="56">
        <v>0</v>
      </c>
      <c r="J258" s="56">
        <v>5091276.84</v>
      </c>
      <c r="K258" s="56">
        <v>5091276.84</v>
      </c>
      <c r="L258" s="56">
        <v>61434.16</v>
      </c>
      <c r="M258" s="56">
        <v>61434.16</v>
      </c>
      <c r="N258" s="57">
        <f t="shared" si="4"/>
        <v>0.98807731308819757</v>
      </c>
    </row>
    <row r="259" spans="1:14" x14ac:dyDescent="0.2">
      <c r="A259" s="54" t="s">
        <v>624</v>
      </c>
      <c r="B259" s="54" t="s">
        <v>625</v>
      </c>
      <c r="C259" s="55" t="s">
        <v>44</v>
      </c>
      <c r="D259" s="56">
        <v>2080842</v>
      </c>
      <c r="E259" s="56">
        <v>1658349</v>
      </c>
      <c r="F259" s="56">
        <v>1658349</v>
      </c>
      <c r="G259" s="56">
        <v>0</v>
      </c>
      <c r="H259" s="56">
        <v>0</v>
      </c>
      <c r="I259" s="56">
        <v>0</v>
      </c>
      <c r="J259" s="56">
        <v>1657729.96</v>
      </c>
      <c r="K259" s="56">
        <v>1657729.96</v>
      </c>
      <c r="L259" s="56">
        <v>619.04</v>
      </c>
      <c r="M259" s="56">
        <v>619.04</v>
      </c>
      <c r="N259" s="57">
        <f t="shared" si="4"/>
        <v>0.99962671307426842</v>
      </c>
    </row>
    <row r="260" spans="1:14" x14ac:dyDescent="0.2">
      <c r="A260" s="54" t="s">
        <v>626</v>
      </c>
      <c r="B260" s="54" t="s">
        <v>627</v>
      </c>
      <c r="C260" s="55" t="s">
        <v>44</v>
      </c>
      <c r="D260" s="56">
        <v>7260974</v>
      </c>
      <c r="E260" s="56">
        <v>6838481</v>
      </c>
      <c r="F260" s="56">
        <v>6838481</v>
      </c>
      <c r="G260" s="56">
        <v>0</v>
      </c>
      <c r="H260" s="56">
        <v>0</v>
      </c>
      <c r="I260" s="56">
        <v>0</v>
      </c>
      <c r="J260" s="56">
        <v>6699481.96</v>
      </c>
      <c r="K260" s="56">
        <v>6699481.96</v>
      </c>
      <c r="L260" s="56">
        <v>138999.04000000001</v>
      </c>
      <c r="M260" s="56">
        <v>138999.04000000001</v>
      </c>
      <c r="N260" s="57">
        <f t="shared" si="4"/>
        <v>0.97967398900428326</v>
      </c>
    </row>
    <row r="261" spans="1:14" x14ac:dyDescent="0.2">
      <c r="A261" s="54" t="s">
        <v>628</v>
      </c>
      <c r="B261" s="54" t="s">
        <v>629</v>
      </c>
      <c r="C261" s="55" t="s">
        <v>44</v>
      </c>
      <c r="D261" s="56">
        <v>2080842</v>
      </c>
      <c r="E261" s="56">
        <v>1658349</v>
      </c>
      <c r="F261" s="56">
        <v>1658349</v>
      </c>
      <c r="G261" s="56">
        <v>0</v>
      </c>
      <c r="H261" s="56">
        <v>0</v>
      </c>
      <c r="I261" s="56">
        <v>0</v>
      </c>
      <c r="J261" s="56">
        <v>1611644.96</v>
      </c>
      <c r="K261" s="56">
        <v>1611644.96</v>
      </c>
      <c r="L261" s="56">
        <v>46704.04</v>
      </c>
      <c r="M261" s="56">
        <v>46704.04</v>
      </c>
      <c r="N261" s="57">
        <f t="shared" si="4"/>
        <v>0.97183702586126319</v>
      </c>
    </row>
    <row r="262" spans="1:14" x14ac:dyDescent="0.2">
      <c r="A262" s="54" t="s">
        <v>630</v>
      </c>
      <c r="B262" s="54" t="s">
        <v>631</v>
      </c>
      <c r="C262" s="55" t="s">
        <v>44</v>
      </c>
      <c r="D262" s="56">
        <v>2314842</v>
      </c>
      <c r="E262" s="56">
        <v>1892349</v>
      </c>
      <c r="F262" s="56">
        <v>1892349</v>
      </c>
      <c r="G262" s="56">
        <v>0</v>
      </c>
      <c r="H262" s="56">
        <v>0</v>
      </c>
      <c r="I262" s="56">
        <v>0</v>
      </c>
      <c r="J262" s="56">
        <v>1749259.96</v>
      </c>
      <c r="K262" s="56">
        <v>1749259.96</v>
      </c>
      <c r="L262" s="56">
        <v>143089.04</v>
      </c>
      <c r="M262" s="56">
        <v>143089.04</v>
      </c>
      <c r="N262" s="57">
        <f t="shared" si="4"/>
        <v>0.92438549125980463</v>
      </c>
    </row>
    <row r="263" spans="1:14" x14ac:dyDescent="0.2">
      <c r="A263" s="54" t="s">
        <v>632</v>
      </c>
      <c r="B263" s="54" t="s">
        <v>633</v>
      </c>
      <c r="C263" s="55" t="s">
        <v>44</v>
      </c>
      <c r="D263" s="56">
        <v>2080842</v>
      </c>
      <c r="E263" s="56">
        <v>1658349</v>
      </c>
      <c r="F263" s="56">
        <v>1658349</v>
      </c>
      <c r="G263" s="56">
        <v>0</v>
      </c>
      <c r="H263" s="56">
        <v>0</v>
      </c>
      <c r="I263" s="56">
        <v>0</v>
      </c>
      <c r="J263" s="56">
        <v>1605594.96</v>
      </c>
      <c r="K263" s="56">
        <v>1605594.96</v>
      </c>
      <c r="L263" s="56">
        <v>52754.04</v>
      </c>
      <c r="M263" s="56">
        <v>52754.04</v>
      </c>
      <c r="N263" s="57">
        <f t="shared" si="4"/>
        <v>0.96818881912070376</v>
      </c>
    </row>
    <row r="264" spans="1:14" x14ac:dyDescent="0.2">
      <c r="A264" s="54" t="s">
        <v>634</v>
      </c>
      <c r="B264" s="54" t="s">
        <v>635</v>
      </c>
      <c r="C264" s="55" t="s">
        <v>44</v>
      </c>
      <c r="D264" s="56">
        <v>1943198</v>
      </c>
      <c r="E264" s="56">
        <v>1643344</v>
      </c>
      <c r="F264" s="56">
        <v>1643344</v>
      </c>
      <c r="G264" s="56">
        <v>0</v>
      </c>
      <c r="H264" s="56">
        <v>0</v>
      </c>
      <c r="I264" s="56">
        <v>0</v>
      </c>
      <c r="J264" s="56">
        <v>1627444</v>
      </c>
      <c r="K264" s="56">
        <v>1627444</v>
      </c>
      <c r="L264" s="56">
        <v>15900</v>
      </c>
      <c r="M264" s="56">
        <v>15900</v>
      </c>
      <c r="N264" s="57">
        <f t="shared" si="4"/>
        <v>0.99032460641229103</v>
      </c>
    </row>
    <row r="265" spans="1:14" x14ac:dyDescent="0.2">
      <c r="A265" s="54" t="s">
        <v>636</v>
      </c>
      <c r="B265" s="54" t="s">
        <v>637</v>
      </c>
      <c r="C265" s="55" t="s">
        <v>44</v>
      </c>
      <c r="D265" s="56">
        <v>7700401</v>
      </c>
      <c r="E265" s="56">
        <v>7277908</v>
      </c>
      <c r="F265" s="56">
        <v>7277908</v>
      </c>
      <c r="G265" s="56">
        <v>0</v>
      </c>
      <c r="H265" s="56">
        <v>0</v>
      </c>
      <c r="I265" s="56">
        <v>0</v>
      </c>
      <c r="J265" s="56">
        <v>1853479.96</v>
      </c>
      <c r="K265" s="56">
        <v>1853479.96</v>
      </c>
      <c r="L265" s="56">
        <v>5424428.04</v>
      </c>
      <c r="M265" s="56">
        <v>5424428.04</v>
      </c>
      <c r="N265" s="57">
        <f t="shared" si="4"/>
        <v>0.254672078844635</v>
      </c>
    </row>
    <row r="266" spans="1:14" x14ac:dyDescent="0.2">
      <c r="A266" s="54" t="s">
        <v>638</v>
      </c>
      <c r="B266" s="54" t="s">
        <v>639</v>
      </c>
      <c r="C266" s="55" t="s">
        <v>44</v>
      </c>
      <c r="D266" s="56">
        <v>7700401</v>
      </c>
      <c r="E266" s="56">
        <v>7148270</v>
      </c>
      <c r="F266" s="56">
        <v>7148270</v>
      </c>
      <c r="G266" s="56">
        <v>0</v>
      </c>
      <c r="H266" s="56">
        <v>0</v>
      </c>
      <c r="I266" s="56">
        <v>0</v>
      </c>
      <c r="J266" s="56">
        <v>1761041.84</v>
      </c>
      <c r="K266" s="56">
        <v>1761041.84</v>
      </c>
      <c r="L266" s="56">
        <v>5387228.1600000001</v>
      </c>
      <c r="M266" s="56">
        <v>5387228.1600000001</v>
      </c>
      <c r="N266" s="57">
        <f t="shared" si="4"/>
        <v>0.24635916662353269</v>
      </c>
    </row>
    <row r="267" spans="1:14" x14ac:dyDescent="0.2">
      <c r="A267" s="54" t="s">
        <v>640</v>
      </c>
      <c r="B267" s="54" t="s">
        <v>641</v>
      </c>
      <c r="C267" s="55" t="s">
        <v>44</v>
      </c>
      <c r="D267" s="56">
        <v>35919506</v>
      </c>
      <c r="E267" s="56">
        <v>35497013</v>
      </c>
      <c r="F267" s="56">
        <v>35497013</v>
      </c>
      <c r="G267" s="56">
        <v>0</v>
      </c>
      <c r="H267" s="56">
        <v>0</v>
      </c>
      <c r="I267" s="56">
        <v>0</v>
      </c>
      <c r="J267" s="56">
        <v>2796579.96</v>
      </c>
      <c r="K267" s="56">
        <v>2796579.96</v>
      </c>
      <c r="L267" s="56">
        <v>32700433.039999999</v>
      </c>
      <c r="M267" s="56">
        <v>32700433.039999999</v>
      </c>
      <c r="N267" s="57">
        <f t="shared" si="4"/>
        <v>7.8783529194414184E-2</v>
      </c>
    </row>
    <row r="268" spans="1:14" x14ac:dyDescent="0.2">
      <c r="A268" s="54" t="s">
        <v>642</v>
      </c>
      <c r="B268" s="54" t="s">
        <v>643</v>
      </c>
      <c r="C268" s="55" t="s">
        <v>44</v>
      </c>
      <c r="D268" s="56">
        <v>2080842</v>
      </c>
      <c r="E268" s="56">
        <v>1780988</v>
      </c>
      <c r="F268" s="56">
        <v>1780988</v>
      </c>
      <c r="G268" s="56">
        <v>0</v>
      </c>
      <c r="H268" s="56">
        <v>0</v>
      </c>
      <c r="I268" s="56">
        <v>0</v>
      </c>
      <c r="J268" s="56">
        <v>1777969</v>
      </c>
      <c r="K268" s="56">
        <v>1777969</v>
      </c>
      <c r="L268" s="56">
        <v>3019</v>
      </c>
      <c r="M268" s="56">
        <v>3019</v>
      </c>
      <c r="N268" s="57">
        <f t="shared" si="4"/>
        <v>0.99830487347472296</v>
      </c>
    </row>
    <row r="269" spans="1:14" x14ac:dyDescent="0.2">
      <c r="A269" s="54" t="s">
        <v>644</v>
      </c>
      <c r="B269" s="54" t="s">
        <v>645</v>
      </c>
      <c r="C269" s="55" t="s">
        <v>44</v>
      </c>
      <c r="D269" s="56">
        <v>2080842</v>
      </c>
      <c r="E269" s="56">
        <v>1528711</v>
      </c>
      <c r="F269" s="56">
        <v>1528711</v>
      </c>
      <c r="G269" s="56">
        <v>0</v>
      </c>
      <c r="H269" s="56">
        <v>0</v>
      </c>
      <c r="I269" s="56">
        <v>0</v>
      </c>
      <c r="J269" s="56">
        <v>1362146.84</v>
      </c>
      <c r="K269" s="56">
        <v>1362146.84</v>
      </c>
      <c r="L269" s="56">
        <v>166564.16</v>
      </c>
      <c r="M269" s="56">
        <v>166564.16</v>
      </c>
      <c r="N269" s="57">
        <f t="shared" si="4"/>
        <v>0.89104274123755245</v>
      </c>
    </row>
    <row r="270" spans="1:14" x14ac:dyDescent="0.2">
      <c r="A270" s="54" t="s">
        <v>646</v>
      </c>
      <c r="B270" s="54" t="s">
        <v>647</v>
      </c>
      <c r="C270" s="55" t="s">
        <v>44</v>
      </c>
      <c r="D270" s="56">
        <v>1709198</v>
      </c>
      <c r="E270" s="56">
        <v>1286705</v>
      </c>
      <c r="F270" s="56">
        <v>1286705</v>
      </c>
      <c r="G270" s="56">
        <v>0</v>
      </c>
      <c r="H270" s="56">
        <v>0</v>
      </c>
      <c r="I270" s="56">
        <v>0</v>
      </c>
      <c r="J270" s="56">
        <v>1286330.3500000001</v>
      </c>
      <c r="K270" s="56">
        <v>1286330.3500000001</v>
      </c>
      <c r="L270" s="56">
        <v>374.65</v>
      </c>
      <c r="M270" s="56">
        <v>374.65</v>
      </c>
      <c r="N270" s="57">
        <f t="shared" si="4"/>
        <v>0.9997088299182797</v>
      </c>
    </row>
    <row r="271" spans="1:14" x14ac:dyDescent="0.2">
      <c r="A271" s="54" t="s">
        <v>648</v>
      </c>
      <c r="B271" s="54" t="s">
        <v>649</v>
      </c>
      <c r="C271" s="55" t="s">
        <v>44</v>
      </c>
      <c r="D271" s="56">
        <v>80385241</v>
      </c>
      <c r="E271" s="56">
        <v>51040169</v>
      </c>
      <c r="F271" s="56">
        <v>51040169</v>
      </c>
      <c r="G271" s="56">
        <v>0</v>
      </c>
      <c r="H271" s="56">
        <v>0</v>
      </c>
      <c r="I271" s="56">
        <v>0</v>
      </c>
      <c r="J271" s="56">
        <v>49971368.93</v>
      </c>
      <c r="K271" s="56">
        <v>39708423.93</v>
      </c>
      <c r="L271" s="56">
        <v>1068800.07</v>
      </c>
      <c r="M271" s="56">
        <v>1068800.07</v>
      </c>
      <c r="N271" s="57">
        <f t="shared" si="4"/>
        <v>0.97905962909331279</v>
      </c>
    </row>
    <row r="272" spans="1:14" x14ac:dyDescent="0.2">
      <c r="A272" s="54" t="s">
        <v>650</v>
      </c>
      <c r="B272" s="54" t="s">
        <v>651</v>
      </c>
      <c r="C272" s="55" t="s">
        <v>44</v>
      </c>
      <c r="D272" s="56">
        <v>71059362</v>
      </c>
      <c r="E272" s="56">
        <v>57137508</v>
      </c>
      <c r="F272" s="56">
        <v>57137508</v>
      </c>
      <c r="G272" s="56">
        <v>0</v>
      </c>
      <c r="H272" s="56">
        <v>0</v>
      </c>
      <c r="I272" s="56">
        <v>0</v>
      </c>
      <c r="J272" s="56">
        <v>54710798.969999999</v>
      </c>
      <c r="K272" s="56">
        <v>51715798.969999999</v>
      </c>
      <c r="L272" s="56">
        <v>2426709.0299999998</v>
      </c>
      <c r="M272" s="56">
        <v>2426709.0299999998</v>
      </c>
      <c r="N272" s="57">
        <f t="shared" si="4"/>
        <v>0.95752861622876517</v>
      </c>
    </row>
    <row r="273" spans="1:14" x14ac:dyDescent="0.2">
      <c r="A273" s="54" t="s">
        <v>652</v>
      </c>
      <c r="B273" s="54" t="s">
        <v>653</v>
      </c>
      <c r="C273" s="55" t="s">
        <v>44</v>
      </c>
      <c r="D273" s="56">
        <v>1993198</v>
      </c>
      <c r="E273" s="56">
        <v>1441067</v>
      </c>
      <c r="F273" s="56">
        <v>1441067</v>
      </c>
      <c r="G273" s="56">
        <v>0</v>
      </c>
      <c r="H273" s="56">
        <v>0</v>
      </c>
      <c r="I273" s="56">
        <v>0</v>
      </c>
      <c r="J273" s="56">
        <v>1387016.84</v>
      </c>
      <c r="K273" s="56">
        <v>1387016.84</v>
      </c>
      <c r="L273" s="56">
        <v>54050.16</v>
      </c>
      <c r="M273" s="56">
        <v>54050.16</v>
      </c>
      <c r="N273" s="57">
        <f t="shared" si="4"/>
        <v>0.96249295834267257</v>
      </c>
    </row>
    <row r="274" spans="1:14" x14ac:dyDescent="0.2">
      <c r="A274" s="54" t="s">
        <v>654</v>
      </c>
      <c r="B274" s="54" t="s">
        <v>655</v>
      </c>
      <c r="C274" s="55" t="s">
        <v>44</v>
      </c>
      <c r="D274" s="56">
        <v>7700401</v>
      </c>
      <c r="E274" s="56">
        <v>7011311</v>
      </c>
      <c r="F274" s="56">
        <v>7011311</v>
      </c>
      <c r="G274" s="56">
        <v>0</v>
      </c>
      <c r="H274" s="56">
        <v>0</v>
      </c>
      <c r="I274" s="56">
        <v>0</v>
      </c>
      <c r="J274" s="56">
        <v>6958776.8399999999</v>
      </c>
      <c r="K274" s="56">
        <v>6958776.8399999999</v>
      </c>
      <c r="L274" s="56">
        <v>52534.16</v>
      </c>
      <c r="M274" s="56">
        <v>52534.16</v>
      </c>
      <c r="N274" s="57">
        <f t="shared" si="4"/>
        <v>0.99250722725036733</v>
      </c>
    </row>
    <row r="275" spans="1:14" x14ac:dyDescent="0.2">
      <c r="A275" s="54" t="s">
        <v>656</v>
      </c>
      <c r="B275" s="54" t="s">
        <v>657</v>
      </c>
      <c r="C275" s="55" t="s">
        <v>44</v>
      </c>
      <c r="D275" s="56">
        <v>7700401</v>
      </c>
      <c r="E275" s="56">
        <v>7011311</v>
      </c>
      <c r="F275" s="56">
        <v>7011311</v>
      </c>
      <c r="G275" s="56">
        <v>0</v>
      </c>
      <c r="H275" s="56">
        <v>0</v>
      </c>
      <c r="I275" s="56">
        <v>0</v>
      </c>
      <c r="J275" s="56">
        <v>6928026.8399999999</v>
      </c>
      <c r="K275" s="56">
        <v>6928026.8399999999</v>
      </c>
      <c r="L275" s="56">
        <v>83284.160000000003</v>
      </c>
      <c r="M275" s="56">
        <v>83284.160000000003</v>
      </c>
      <c r="N275" s="57">
        <f t="shared" si="4"/>
        <v>0.98812145688588049</v>
      </c>
    </row>
    <row r="276" spans="1:14" x14ac:dyDescent="0.2">
      <c r="A276" s="54" t="s">
        <v>658</v>
      </c>
      <c r="B276" s="54" t="s">
        <v>659</v>
      </c>
      <c r="C276" s="55" t="s">
        <v>44</v>
      </c>
      <c r="D276" s="56">
        <v>14544339</v>
      </c>
      <c r="E276" s="56">
        <v>13693923</v>
      </c>
      <c r="F276" s="56">
        <v>13693923</v>
      </c>
      <c r="G276" s="56">
        <v>0</v>
      </c>
      <c r="H276" s="56">
        <v>0</v>
      </c>
      <c r="I276" s="56">
        <v>0</v>
      </c>
      <c r="J276" s="56">
        <v>12382582.17</v>
      </c>
      <c r="K276" s="56">
        <v>12382582.17</v>
      </c>
      <c r="L276" s="56">
        <v>1311340.83</v>
      </c>
      <c r="M276" s="56">
        <v>1311340.83</v>
      </c>
      <c r="N276" s="57">
        <f t="shared" si="4"/>
        <v>0.90423921399295148</v>
      </c>
    </row>
    <row r="277" spans="1:14" x14ac:dyDescent="0.2">
      <c r="A277" s="54" t="s">
        <v>660</v>
      </c>
      <c r="B277" s="54" t="s">
        <v>661</v>
      </c>
      <c r="C277" s="55" t="s">
        <v>44</v>
      </c>
      <c r="D277" s="56">
        <v>8213312</v>
      </c>
      <c r="E277" s="56">
        <v>7511177</v>
      </c>
      <c r="F277" s="56">
        <v>7511177</v>
      </c>
      <c r="G277" s="56">
        <v>0</v>
      </c>
      <c r="H277" s="56">
        <v>0</v>
      </c>
      <c r="I277" s="56">
        <v>0</v>
      </c>
      <c r="J277" s="56">
        <v>7459342.8399999999</v>
      </c>
      <c r="K277" s="56">
        <v>7459342.8399999999</v>
      </c>
      <c r="L277" s="56">
        <v>51834.16</v>
      </c>
      <c r="M277" s="56">
        <v>51834.16</v>
      </c>
      <c r="N277" s="57">
        <f t="shared" si="4"/>
        <v>0.99309906290319083</v>
      </c>
    </row>
    <row r="278" spans="1:14" x14ac:dyDescent="0.2">
      <c r="A278" s="54" t="s">
        <v>662</v>
      </c>
      <c r="B278" s="54" t="s">
        <v>663</v>
      </c>
      <c r="C278" s="55" t="s">
        <v>44</v>
      </c>
      <c r="D278" s="56">
        <v>7700401</v>
      </c>
      <c r="E278" s="56">
        <v>7011311</v>
      </c>
      <c r="F278" s="56">
        <v>7011311</v>
      </c>
      <c r="G278" s="56">
        <v>0</v>
      </c>
      <c r="H278" s="56">
        <v>0</v>
      </c>
      <c r="I278" s="56">
        <v>0</v>
      </c>
      <c r="J278" s="56">
        <v>6953316.8399999999</v>
      </c>
      <c r="K278" s="56">
        <v>6953316.8399999999</v>
      </c>
      <c r="L278" s="56">
        <v>57994.16</v>
      </c>
      <c r="M278" s="56">
        <v>57994.16</v>
      </c>
      <c r="N278" s="57">
        <f t="shared" ref="N278:N341" si="5">+J278/E278</f>
        <v>0.99172848558564863</v>
      </c>
    </row>
    <row r="279" spans="1:14" x14ac:dyDescent="0.2">
      <c r="A279" s="54" t="s">
        <v>664</v>
      </c>
      <c r="B279" s="54" t="s">
        <v>665</v>
      </c>
      <c r="C279" s="55" t="s">
        <v>44</v>
      </c>
      <c r="D279" s="56">
        <v>7700401</v>
      </c>
      <c r="E279" s="56">
        <v>7148270</v>
      </c>
      <c r="F279" s="56">
        <v>7148270</v>
      </c>
      <c r="G279" s="56">
        <v>0</v>
      </c>
      <c r="H279" s="56">
        <v>0</v>
      </c>
      <c r="I279" s="56">
        <v>0</v>
      </c>
      <c r="J279" s="56">
        <v>6760591.8399999999</v>
      </c>
      <c r="K279" s="56">
        <v>6760591.8399999999</v>
      </c>
      <c r="L279" s="56">
        <v>387678.16</v>
      </c>
      <c r="M279" s="56">
        <v>387678.16</v>
      </c>
      <c r="N279" s="57">
        <f t="shared" si="5"/>
        <v>0.94576615600697789</v>
      </c>
    </row>
    <row r="280" spans="1:14" x14ac:dyDescent="0.2">
      <c r="A280" s="54" t="s">
        <v>666</v>
      </c>
      <c r="B280" s="54" t="s">
        <v>667</v>
      </c>
      <c r="C280" s="55" t="s">
        <v>44</v>
      </c>
      <c r="D280" s="56">
        <v>8213312</v>
      </c>
      <c r="E280" s="56">
        <v>7511177</v>
      </c>
      <c r="F280" s="56">
        <v>7511177</v>
      </c>
      <c r="G280" s="56">
        <v>0</v>
      </c>
      <c r="H280" s="56">
        <v>0</v>
      </c>
      <c r="I280" s="56">
        <v>0</v>
      </c>
      <c r="J280" s="56">
        <v>6956075.1799999997</v>
      </c>
      <c r="K280" s="56">
        <v>6956075.1799999997</v>
      </c>
      <c r="L280" s="56">
        <v>555101.81999999995</v>
      </c>
      <c r="M280" s="56">
        <v>555101.81999999995</v>
      </c>
      <c r="N280" s="57">
        <f t="shared" si="5"/>
        <v>0.9260965598334322</v>
      </c>
    </row>
    <row r="281" spans="1:14" x14ac:dyDescent="0.2">
      <c r="A281" s="54" t="s">
        <v>668</v>
      </c>
      <c r="B281" s="54" t="s">
        <v>669</v>
      </c>
      <c r="C281" s="55" t="s">
        <v>44</v>
      </c>
      <c r="D281" s="56">
        <v>14800794</v>
      </c>
      <c r="E281" s="56">
        <v>13180859</v>
      </c>
      <c r="F281" s="56">
        <v>13180859</v>
      </c>
      <c r="G281" s="56">
        <v>0</v>
      </c>
      <c r="H281" s="56">
        <v>0</v>
      </c>
      <c r="I281" s="56">
        <v>0</v>
      </c>
      <c r="J281" s="56">
        <v>12777274.369999999</v>
      </c>
      <c r="K281" s="56">
        <v>7135260.3700000001</v>
      </c>
      <c r="L281" s="56">
        <v>403584.63</v>
      </c>
      <c r="M281" s="56">
        <v>403584.63</v>
      </c>
      <c r="N281" s="57">
        <f t="shared" si="5"/>
        <v>0.96938100695865115</v>
      </c>
    </row>
    <row r="282" spans="1:14" x14ac:dyDescent="0.2">
      <c r="A282" s="54" t="s">
        <v>670</v>
      </c>
      <c r="B282" s="54" t="s">
        <v>671</v>
      </c>
      <c r="C282" s="55" t="s">
        <v>44</v>
      </c>
      <c r="D282" s="56">
        <v>7956856</v>
      </c>
      <c r="E282" s="56">
        <v>7261244</v>
      </c>
      <c r="F282" s="56">
        <v>7261244</v>
      </c>
      <c r="G282" s="56">
        <v>0</v>
      </c>
      <c r="H282" s="56">
        <v>0</v>
      </c>
      <c r="I282" s="56">
        <v>0</v>
      </c>
      <c r="J282" s="56">
        <v>6729083.5</v>
      </c>
      <c r="K282" s="56">
        <v>6729083.5</v>
      </c>
      <c r="L282" s="56">
        <v>532160.5</v>
      </c>
      <c r="M282" s="56">
        <v>532160.5</v>
      </c>
      <c r="N282" s="57">
        <f t="shared" si="5"/>
        <v>0.92671221349950506</v>
      </c>
    </row>
    <row r="283" spans="1:14" x14ac:dyDescent="0.2">
      <c r="A283" s="54" t="s">
        <v>672</v>
      </c>
      <c r="B283" s="54" t="s">
        <v>673</v>
      </c>
      <c r="C283" s="55" t="s">
        <v>44</v>
      </c>
      <c r="D283" s="56">
        <v>6951841</v>
      </c>
      <c r="E283" s="56">
        <v>6399710</v>
      </c>
      <c r="F283" s="56">
        <v>6399710</v>
      </c>
      <c r="G283" s="56">
        <v>0</v>
      </c>
      <c r="H283" s="56">
        <v>0</v>
      </c>
      <c r="I283" s="56">
        <v>0</v>
      </c>
      <c r="J283" s="56">
        <v>6338940.8399999999</v>
      </c>
      <c r="K283" s="56">
        <v>6338940.8399999999</v>
      </c>
      <c r="L283" s="56">
        <v>60769.16</v>
      </c>
      <c r="M283" s="56">
        <v>60769.16</v>
      </c>
      <c r="N283" s="57">
        <f t="shared" si="5"/>
        <v>0.99050438848010303</v>
      </c>
    </row>
    <row r="284" spans="1:14" x14ac:dyDescent="0.2">
      <c r="A284" s="54" t="s">
        <v>674</v>
      </c>
      <c r="B284" s="54" t="s">
        <v>675</v>
      </c>
      <c r="C284" s="55" t="s">
        <v>44</v>
      </c>
      <c r="D284" s="56">
        <v>27873946</v>
      </c>
      <c r="E284" s="56">
        <v>26660816</v>
      </c>
      <c r="F284" s="56">
        <v>26660816</v>
      </c>
      <c r="G284" s="56">
        <v>0</v>
      </c>
      <c r="H284" s="56">
        <v>0</v>
      </c>
      <c r="I284" s="56">
        <v>0</v>
      </c>
      <c r="J284" s="56">
        <v>25814569.84</v>
      </c>
      <c r="K284" s="56">
        <v>9595525.8399999999</v>
      </c>
      <c r="L284" s="56">
        <v>846246.16</v>
      </c>
      <c r="M284" s="56">
        <v>846246.16</v>
      </c>
      <c r="N284" s="57">
        <f t="shared" si="5"/>
        <v>0.96825880498181305</v>
      </c>
    </row>
    <row r="285" spans="1:14" x14ac:dyDescent="0.2">
      <c r="A285" s="54" t="s">
        <v>676</v>
      </c>
      <c r="B285" s="54" t="s">
        <v>677</v>
      </c>
      <c r="C285" s="55" t="s">
        <v>44</v>
      </c>
      <c r="D285" s="56">
        <v>9297466</v>
      </c>
      <c r="E285" s="56">
        <v>7777288</v>
      </c>
      <c r="F285" s="56">
        <v>7777288</v>
      </c>
      <c r="G285" s="56">
        <v>0</v>
      </c>
      <c r="H285" s="56">
        <v>0</v>
      </c>
      <c r="I285" s="56">
        <v>0</v>
      </c>
      <c r="J285" s="56">
        <v>7228110.1699999999</v>
      </c>
      <c r="K285" s="56">
        <v>7228110.1699999999</v>
      </c>
      <c r="L285" s="56">
        <v>549177.82999999996</v>
      </c>
      <c r="M285" s="56">
        <v>549177.82999999996</v>
      </c>
      <c r="N285" s="57">
        <f t="shared" si="5"/>
        <v>0.92938697525409886</v>
      </c>
    </row>
    <row r="286" spans="1:14" x14ac:dyDescent="0.2">
      <c r="A286" s="54" t="s">
        <v>678</v>
      </c>
      <c r="B286" s="54" t="s">
        <v>679</v>
      </c>
      <c r="C286" s="55" t="s">
        <v>44</v>
      </c>
      <c r="D286" s="56">
        <v>7570107</v>
      </c>
      <c r="E286" s="56">
        <v>6268844</v>
      </c>
      <c r="F286" s="56">
        <v>6268844</v>
      </c>
      <c r="G286" s="56">
        <v>0</v>
      </c>
      <c r="H286" s="56">
        <v>0</v>
      </c>
      <c r="I286" s="56">
        <v>0</v>
      </c>
      <c r="J286" s="56">
        <v>5990941.8399999999</v>
      </c>
      <c r="K286" s="56">
        <v>5990941.8399999999</v>
      </c>
      <c r="L286" s="56">
        <v>277902.15999999997</v>
      </c>
      <c r="M286" s="56">
        <v>277902.15999999997</v>
      </c>
      <c r="N286" s="57">
        <f t="shared" si="5"/>
        <v>0.95566931319394766</v>
      </c>
    </row>
    <row r="287" spans="1:14" x14ac:dyDescent="0.2">
      <c r="A287" s="54" t="s">
        <v>680</v>
      </c>
      <c r="B287" s="54" t="s">
        <v>681</v>
      </c>
      <c r="C287" s="55" t="s">
        <v>44</v>
      </c>
      <c r="D287" s="56">
        <v>8213312</v>
      </c>
      <c r="E287" s="56">
        <v>6770578</v>
      </c>
      <c r="F287" s="56">
        <v>6770578</v>
      </c>
      <c r="G287" s="56">
        <v>0</v>
      </c>
      <c r="H287" s="56">
        <v>0</v>
      </c>
      <c r="I287" s="56">
        <v>0</v>
      </c>
      <c r="J287" s="56">
        <v>6635035.1699999999</v>
      </c>
      <c r="K287" s="56">
        <v>6635035.1699999999</v>
      </c>
      <c r="L287" s="56">
        <v>135542.82999999999</v>
      </c>
      <c r="M287" s="56">
        <v>135542.82999999999</v>
      </c>
      <c r="N287" s="57">
        <f t="shared" si="5"/>
        <v>0.97998061169962147</v>
      </c>
    </row>
    <row r="288" spans="1:14" x14ac:dyDescent="0.2">
      <c r="A288" s="54" t="s">
        <v>682</v>
      </c>
      <c r="B288" s="54" t="s">
        <v>683</v>
      </c>
      <c r="C288" s="55" t="s">
        <v>44</v>
      </c>
      <c r="D288" s="56">
        <v>7879241</v>
      </c>
      <c r="E288" s="56">
        <v>6533911</v>
      </c>
      <c r="F288" s="56">
        <v>6533911</v>
      </c>
      <c r="G288" s="56">
        <v>0</v>
      </c>
      <c r="H288" s="56">
        <v>0</v>
      </c>
      <c r="I288" s="56">
        <v>0</v>
      </c>
      <c r="J288" s="56">
        <v>6245226.8399999999</v>
      </c>
      <c r="K288" s="56">
        <v>6245226.8399999999</v>
      </c>
      <c r="L288" s="56">
        <v>288684.15999999997</v>
      </c>
      <c r="M288" s="56">
        <v>288684.15999999997</v>
      </c>
      <c r="N288" s="57">
        <f t="shared" si="5"/>
        <v>0.95581755551919823</v>
      </c>
    </row>
    <row r="289" spans="1:14" x14ac:dyDescent="0.2">
      <c r="A289" s="54" t="s">
        <v>684</v>
      </c>
      <c r="B289" s="54" t="s">
        <v>685</v>
      </c>
      <c r="C289" s="55" t="s">
        <v>44</v>
      </c>
      <c r="D289" s="56">
        <v>14723179</v>
      </c>
      <c r="E289" s="56">
        <v>12545245</v>
      </c>
      <c r="F289" s="56">
        <v>12545245</v>
      </c>
      <c r="G289" s="56">
        <v>0</v>
      </c>
      <c r="H289" s="56">
        <v>0</v>
      </c>
      <c r="I289" s="56">
        <v>0</v>
      </c>
      <c r="J289" s="56">
        <v>12153260.369999999</v>
      </c>
      <c r="K289" s="56">
        <v>12153260.369999999</v>
      </c>
      <c r="L289" s="56">
        <v>391984.63</v>
      </c>
      <c r="M289" s="56">
        <v>391984.63</v>
      </c>
      <c r="N289" s="57">
        <f t="shared" si="5"/>
        <v>0.96875432644001769</v>
      </c>
    </row>
    <row r="290" spans="1:14" x14ac:dyDescent="0.2">
      <c r="A290" s="54" t="s">
        <v>686</v>
      </c>
      <c r="B290" s="54" t="s">
        <v>687</v>
      </c>
      <c r="C290" s="55" t="s">
        <v>44</v>
      </c>
      <c r="D290" s="56">
        <v>13795779</v>
      </c>
      <c r="E290" s="56">
        <v>12102845</v>
      </c>
      <c r="F290" s="56">
        <v>12102845</v>
      </c>
      <c r="G290" s="56">
        <v>0</v>
      </c>
      <c r="H290" s="56">
        <v>0</v>
      </c>
      <c r="I290" s="56">
        <v>0</v>
      </c>
      <c r="J290" s="56">
        <v>11694660.369999999</v>
      </c>
      <c r="K290" s="56">
        <v>11694660.369999999</v>
      </c>
      <c r="L290" s="56">
        <v>408184.63</v>
      </c>
      <c r="M290" s="56">
        <v>408184.63</v>
      </c>
      <c r="N290" s="57">
        <f t="shared" si="5"/>
        <v>0.96627366292801398</v>
      </c>
    </row>
    <row r="291" spans="1:14" x14ac:dyDescent="0.2">
      <c r="A291" s="54" t="s">
        <v>688</v>
      </c>
      <c r="B291" s="54" t="s">
        <v>689</v>
      </c>
      <c r="C291" s="55" t="s">
        <v>44</v>
      </c>
      <c r="D291" s="56">
        <v>7956856</v>
      </c>
      <c r="E291" s="56">
        <v>7404725</v>
      </c>
      <c r="F291" s="56">
        <v>7404725</v>
      </c>
      <c r="G291" s="56">
        <v>0</v>
      </c>
      <c r="H291" s="56">
        <v>0</v>
      </c>
      <c r="I291" s="56">
        <v>0</v>
      </c>
      <c r="J291" s="56">
        <v>7353190.8399999999</v>
      </c>
      <c r="K291" s="56">
        <v>7353190.8399999999</v>
      </c>
      <c r="L291" s="56">
        <v>51534.16</v>
      </c>
      <c r="M291" s="56">
        <v>51534.16</v>
      </c>
      <c r="N291" s="57">
        <f t="shared" si="5"/>
        <v>0.99304036814331387</v>
      </c>
    </row>
    <row r="292" spans="1:14" x14ac:dyDescent="0.2">
      <c r="A292" s="54" t="s">
        <v>690</v>
      </c>
      <c r="B292" s="54" t="s">
        <v>691</v>
      </c>
      <c r="C292" s="55" t="s">
        <v>44</v>
      </c>
      <c r="D292" s="56">
        <v>15189454</v>
      </c>
      <c r="E292" s="56">
        <v>6816915</v>
      </c>
      <c r="F292" s="56">
        <v>6816915</v>
      </c>
      <c r="G292" s="56">
        <v>0</v>
      </c>
      <c r="H292" s="56">
        <v>0</v>
      </c>
      <c r="I292" s="56">
        <v>0</v>
      </c>
      <c r="J292" s="56">
        <v>6576456.8200000003</v>
      </c>
      <c r="K292" s="56">
        <v>6576456.8200000003</v>
      </c>
      <c r="L292" s="56">
        <v>240458.18</v>
      </c>
      <c r="M292" s="56">
        <v>240458.18</v>
      </c>
      <c r="N292" s="57">
        <f t="shared" si="5"/>
        <v>0.96472624640324844</v>
      </c>
    </row>
    <row r="293" spans="1:14" x14ac:dyDescent="0.2">
      <c r="A293" s="54" t="s">
        <v>692</v>
      </c>
      <c r="B293" s="54" t="s">
        <v>693</v>
      </c>
      <c r="C293" s="55" t="s">
        <v>44</v>
      </c>
      <c r="D293" s="56">
        <v>94842538</v>
      </c>
      <c r="E293" s="56">
        <v>94290407</v>
      </c>
      <c r="F293" s="56">
        <v>94290407</v>
      </c>
      <c r="G293" s="56">
        <v>0</v>
      </c>
      <c r="H293" s="56">
        <v>0</v>
      </c>
      <c r="I293" s="56">
        <v>0</v>
      </c>
      <c r="J293" s="56">
        <v>43079120.380000003</v>
      </c>
      <c r="K293" s="56">
        <v>43079120.380000003</v>
      </c>
      <c r="L293" s="56">
        <v>51211286.619999997</v>
      </c>
      <c r="M293" s="56">
        <v>51211286.619999997</v>
      </c>
      <c r="N293" s="57">
        <f t="shared" si="5"/>
        <v>0.4568770222828713</v>
      </c>
    </row>
    <row r="294" spans="1:14" x14ac:dyDescent="0.2">
      <c r="A294" s="54" t="s">
        <v>694</v>
      </c>
      <c r="B294" s="54" t="s">
        <v>695</v>
      </c>
      <c r="C294" s="55" t="s">
        <v>44</v>
      </c>
      <c r="D294" s="56">
        <v>1993198</v>
      </c>
      <c r="E294" s="56">
        <v>1311429</v>
      </c>
      <c r="F294" s="56">
        <v>1311429</v>
      </c>
      <c r="G294" s="56">
        <v>0</v>
      </c>
      <c r="H294" s="56">
        <v>0</v>
      </c>
      <c r="I294" s="56">
        <v>0</v>
      </c>
      <c r="J294" s="56">
        <v>1306553.72</v>
      </c>
      <c r="K294" s="56">
        <v>1306553.72</v>
      </c>
      <c r="L294" s="56">
        <v>4875.28</v>
      </c>
      <c r="M294" s="56">
        <v>4875.28</v>
      </c>
      <c r="N294" s="57">
        <f t="shared" si="5"/>
        <v>0.99628246744581672</v>
      </c>
    </row>
    <row r="295" spans="1:14" x14ac:dyDescent="0.2">
      <c r="A295" s="54" t="s">
        <v>696</v>
      </c>
      <c r="B295" s="54" t="s">
        <v>697</v>
      </c>
      <c r="C295" s="55" t="s">
        <v>44</v>
      </c>
      <c r="D295" s="56">
        <v>13795779</v>
      </c>
      <c r="E295" s="56">
        <v>13243648</v>
      </c>
      <c r="F295" s="56">
        <v>13243648</v>
      </c>
      <c r="G295" s="56">
        <v>0</v>
      </c>
      <c r="H295" s="56">
        <v>0</v>
      </c>
      <c r="I295" s="56">
        <v>0</v>
      </c>
      <c r="J295" s="56">
        <v>11307966.710000001</v>
      </c>
      <c r="K295" s="56">
        <v>11307966.710000001</v>
      </c>
      <c r="L295" s="56">
        <v>1935681.29</v>
      </c>
      <c r="M295" s="56">
        <v>1935681.29</v>
      </c>
      <c r="N295" s="57">
        <f t="shared" si="5"/>
        <v>0.85384077785818535</v>
      </c>
    </row>
    <row r="296" spans="1:14" x14ac:dyDescent="0.2">
      <c r="A296" s="54" t="s">
        <v>698</v>
      </c>
      <c r="B296" s="54" t="s">
        <v>699</v>
      </c>
      <c r="C296" s="55" t="s">
        <v>44</v>
      </c>
      <c r="D296" s="56">
        <v>13795779</v>
      </c>
      <c r="E296" s="56">
        <v>12172965</v>
      </c>
      <c r="F296" s="56">
        <v>12172965</v>
      </c>
      <c r="G296" s="56">
        <v>0</v>
      </c>
      <c r="H296" s="56">
        <v>0</v>
      </c>
      <c r="I296" s="56">
        <v>0</v>
      </c>
      <c r="J296" s="56">
        <v>2462296.66</v>
      </c>
      <c r="K296" s="56">
        <v>2255130</v>
      </c>
      <c r="L296" s="56">
        <v>9710668.3399999999</v>
      </c>
      <c r="M296" s="56">
        <v>9710668.3399999999</v>
      </c>
      <c r="N296" s="57">
        <f t="shared" si="5"/>
        <v>0.2022758350163662</v>
      </c>
    </row>
    <row r="297" spans="1:14" x14ac:dyDescent="0.2">
      <c r="A297" s="54" t="s">
        <v>700</v>
      </c>
      <c r="B297" s="54" t="s">
        <v>701</v>
      </c>
      <c r="C297" s="55" t="s">
        <v>44</v>
      </c>
      <c r="D297" s="56">
        <v>1943198</v>
      </c>
      <c r="E297" s="56">
        <v>1261429</v>
      </c>
      <c r="F297" s="56">
        <v>1261429</v>
      </c>
      <c r="G297" s="56">
        <v>0</v>
      </c>
      <c r="H297" s="56">
        <v>0</v>
      </c>
      <c r="I297" s="56">
        <v>0</v>
      </c>
      <c r="J297" s="56">
        <v>1257608.72</v>
      </c>
      <c r="K297" s="56">
        <v>1257608.72</v>
      </c>
      <c r="L297" s="56">
        <v>3820.28</v>
      </c>
      <c r="M297" s="56">
        <v>3820.28</v>
      </c>
      <c r="N297" s="57">
        <f t="shared" si="5"/>
        <v>0.99697146648761048</v>
      </c>
    </row>
    <row r="298" spans="1:14" x14ac:dyDescent="0.2">
      <c r="A298" s="54" t="s">
        <v>702</v>
      </c>
      <c r="B298" s="54" t="s">
        <v>703</v>
      </c>
      <c r="C298" s="55" t="s">
        <v>44</v>
      </c>
      <c r="D298" s="56">
        <v>1943198</v>
      </c>
      <c r="E298" s="56">
        <v>1271429</v>
      </c>
      <c r="F298" s="56">
        <v>1271429</v>
      </c>
      <c r="G298" s="56">
        <v>0</v>
      </c>
      <c r="H298" s="56">
        <v>0</v>
      </c>
      <c r="I298" s="56">
        <v>0</v>
      </c>
      <c r="J298" s="56">
        <v>1257658.72</v>
      </c>
      <c r="K298" s="56">
        <v>1257658.72</v>
      </c>
      <c r="L298" s="56">
        <v>13770.28</v>
      </c>
      <c r="M298" s="56">
        <v>13770.28</v>
      </c>
      <c r="N298" s="57">
        <f t="shared" si="5"/>
        <v>0.98916944634737758</v>
      </c>
    </row>
    <row r="299" spans="1:14" x14ac:dyDescent="0.2">
      <c r="A299" s="54" t="s">
        <v>704</v>
      </c>
      <c r="B299" s="54" t="s">
        <v>705</v>
      </c>
      <c r="C299" s="55" t="s">
        <v>44</v>
      </c>
      <c r="D299" s="56">
        <v>1943198</v>
      </c>
      <c r="E299" s="56">
        <v>1391067</v>
      </c>
      <c r="F299" s="56">
        <v>1391067</v>
      </c>
      <c r="G299" s="56">
        <v>0</v>
      </c>
      <c r="H299" s="56">
        <v>0</v>
      </c>
      <c r="I299" s="56">
        <v>0</v>
      </c>
      <c r="J299" s="56">
        <v>1388196.84</v>
      </c>
      <c r="K299" s="56">
        <v>1388196.84</v>
      </c>
      <c r="L299" s="56">
        <v>2870.16</v>
      </c>
      <c r="M299" s="56">
        <v>2870.16</v>
      </c>
      <c r="N299" s="57">
        <f t="shared" si="5"/>
        <v>0.99793672051741578</v>
      </c>
    </row>
    <row r="300" spans="1:14" x14ac:dyDescent="0.2">
      <c r="A300" s="54" t="s">
        <v>706</v>
      </c>
      <c r="B300" s="54" t="s">
        <v>707</v>
      </c>
      <c r="C300" s="55" t="s">
        <v>44</v>
      </c>
      <c r="D300" s="56">
        <v>97008914</v>
      </c>
      <c r="E300" s="56">
        <v>90426409</v>
      </c>
      <c r="F300" s="56">
        <v>90426409</v>
      </c>
      <c r="G300" s="56">
        <v>0</v>
      </c>
      <c r="H300" s="56">
        <v>0</v>
      </c>
      <c r="I300" s="56">
        <v>0</v>
      </c>
      <c r="J300" s="56">
        <v>47199194.25</v>
      </c>
      <c r="K300" s="56">
        <v>43499194.25</v>
      </c>
      <c r="L300" s="56">
        <v>43227214.75</v>
      </c>
      <c r="M300" s="56">
        <v>43227214.75</v>
      </c>
      <c r="N300" s="57">
        <f t="shared" si="5"/>
        <v>0.52196249715058352</v>
      </c>
    </row>
    <row r="301" spans="1:14" x14ac:dyDescent="0.2">
      <c r="A301" s="54" t="s">
        <v>708</v>
      </c>
      <c r="B301" s="54" t="s">
        <v>709</v>
      </c>
      <c r="C301" s="55" t="s">
        <v>44</v>
      </c>
      <c r="D301" s="56">
        <v>14302319</v>
      </c>
      <c r="E301" s="56">
        <v>12776329</v>
      </c>
      <c r="F301" s="56">
        <v>12776329</v>
      </c>
      <c r="G301" s="56">
        <v>0</v>
      </c>
      <c r="H301" s="56">
        <v>0</v>
      </c>
      <c r="I301" s="56">
        <v>0</v>
      </c>
      <c r="J301" s="56">
        <v>12511584.83</v>
      </c>
      <c r="K301" s="56">
        <v>12511584.83</v>
      </c>
      <c r="L301" s="56">
        <v>264744.17</v>
      </c>
      <c r="M301" s="56">
        <v>264744.17</v>
      </c>
      <c r="N301" s="57">
        <f t="shared" si="5"/>
        <v>0.97927854159046779</v>
      </c>
    </row>
    <row r="302" spans="1:14" x14ac:dyDescent="0.2">
      <c r="A302" s="54" t="s">
        <v>710</v>
      </c>
      <c r="B302" s="54" t="s">
        <v>711</v>
      </c>
      <c r="C302" s="55" t="s">
        <v>44</v>
      </c>
      <c r="D302" s="56">
        <v>1993198</v>
      </c>
      <c r="E302" s="56">
        <v>7342103</v>
      </c>
      <c r="F302" s="56">
        <v>7342103</v>
      </c>
      <c r="G302" s="56">
        <v>0</v>
      </c>
      <c r="H302" s="56">
        <v>0</v>
      </c>
      <c r="I302" s="56">
        <v>0</v>
      </c>
      <c r="J302" s="56">
        <v>7336703.7199999997</v>
      </c>
      <c r="K302" s="56">
        <v>7336703.7199999997</v>
      </c>
      <c r="L302" s="56">
        <v>5399.28</v>
      </c>
      <c r="M302" s="56">
        <v>5399.28</v>
      </c>
      <c r="N302" s="57">
        <f t="shared" si="5"/>
        <v>0.99926461396687027</v>
      </c>
    </row>
    <row r="303" spans="1:14" x14ac:dyDescent="0.2">
      <c r="A303" s="54" t="s">
        <v>712</v>
      </c>
      <c r="B303" s="54" t="s">
        <v>713</v>
      </c>
      <c r="C303" s="55" t="s">
        <v>44</v>
      </c>
      <c r="D303" s="56">
        <v>13795779</v>
      </c>
      <c r="E303" s="56">
        <v>13243948</v>
      </c>
      <c r="F303" s="56">
        <v>13243948</v>
      </c>
      <c r="G303" s="56">
        <v>0</v>
      </c>
      <c r="H303" s="56">
        <v>0</v>
      </c>
      <c r="I303" s="56">
        <v>0</v>
      </c>
      <c r="J303" s="56">
        <v>13232094.51</v>
      </c>
      <c r="K303" s="56">
        <v>13232094.51</v>
      </c>
      <c r="L303" s="56">
        <v>11853.49</v>
      </c>
      <c r="M303" s="56">
        <v>11853.49</v>
      </c>
      <c r="N303" s="57">
        <f t="shared" si="5"/>
        <v>0.99910498818026161</v>
      </c>
    </row>
    <row r="304" spans="1:14" x14ac:dyDescent="0.2">
      <c r="A304" s="54" t="s">
        <v>714</v>
      </c>
      <c r="B304" s="54" t="s">
        <v>715</v>
      </c>
      <c r="C304" s="55" t="s">
        <v>44</v>
      </c>
      <c r="D304" s="56">
        <v>19592453</v>
      </c>
      <c r="E304" s="56">
        <v>17374323</v>
      </c>
      <c r="F304" s="56">
        <v>17374323</v>
      </c>
      <c r="G304" s="56">
        <v>0</v>
      </c>
      <c r="H304" s="56">
        <v>0</v>
      </c>
      <c r="I304" s="56">
        <v>0</v>
      </c>
      <c r="J304" s="56">
        <v>12775964.609999999</v>
      </c>
      <c r="K304" s="56">
        <v>12775964.609999999</v>
      </c>
      <c r="L304" s="56">
        <v>4598358.3899999997</v>
      </c>
      <c r="M304" s="56">
        <v>4598358.3899999997</v>
      </c>
      <c r="N304" s="57">
        <f t="shared" si="5"/>
        <v>0.7353359673352452</v>
      </c>
    </row>
    <row r="305" spans="1:14" x14ac:dyDescent="0.2">
      <c r="A305" s="54" t="s">
        <v>716</v>
      </c>
      <c r="B305" s="54" t="s">
        <v>717</v>
      </c>
      <c r="C305" s="55" t="s">
        <v>44</v>
      </c>
      <c r="D305" s="56">
        <v>76649916</v>
      </c>
      <c r="E305" s="56">
        <v>50297505</v>
      </c>
      <c r="F305" s="56">
        <v>50297505</v>
      </c>
      <c r="G305" s="56">
        <v>0</v>
      </c>
      <c r="H305" s="56">
        <v>0</v>
      </c>
      <c r="I305" s="56">
        <v>0</v>
      </c>
      <c r="J305" s="56">
        <v>47251205.390000001</v>
      </c>
      <c r="K305" s="56">
        <v>47251205.390000001</v>
      </c>
      <c r="L305" s="56">
        <v>3046299.61</v>
      </c>
      <c r="M305" s="56">
        <v>3046299.61</v>
      </c>
      <c r="N305" s="57">
        <f t="shared" si="5"/>
        <v>0.93943437929972873</v>
      </c>
    </row>
    <row r="306" spans="1:14" x14ac:dyDescent="0.2">
      <c r="A306" s="54" t="s">
        <v>718</v>
      </c>
      <c r="B306" s="54" t="s">
        <v>719</v>
      </c>
      <c r="C306" s="55" t="s">
        <v>44</v>
      </c>
      <c r="D306" s="56">
        <v>27705729</v>
      </c>
      <c r="E306" s="56">
        <v>23193990</v>
      </c>
      <c r="F306" s="56">
        <v>23193990</v>
      </c>
      <c r="G306" s="56">
        <v>0</v>
      </c>
      <c r="H306" s="56">
        <v>0</v>
      </c>
      <c r="I306" s="56">
        <v>0</v>
      </c>
      <c r="J306" s="56">
        <v>12756184.609999999</v>
      </c>
      <c r="K306" s="56">
        <v>12756184.609999999</v>
      </c>
      <c r="L306" s="56">
        <v>10437805.390000001</v>
      </c>
      <c r="M306" s="56">
        <v>10437805.390000001</v>
      </c>
      <c r="N306" s="57">
        <f t="shared" si="5"/>
        <v>0.54997801628784004</v>
      </c>
    </row>
    <row r="307" spans="1:14" x14ac:dyDescent="0.2">
      <c r="A307" s="54" t="s">
        <v>720</v>
      </c>
      <c r="B307" s="54" t="s">
        <v>721</v>
      </c>
      <c r="C307" s="55" t="s">
        <v>44</v>
      </c>
      <c r="D307" s="56">
        <v>14009194</v>
      </c>
      <c r="E307" s="56">
        <v>12822414</v>
      </c>
      <c r="F307" s="56">
        <v>12822414</v>
      </c>
      <c r="G307" s="56">
        <v>0</v>
      </c>
      <c r="H307" s="56">
        <v>0</v>
      </c>
      <c r="I307" s="56">
        <v>0</v>
      </c>
      <c r="J307" s="56">
        <v>12689011.800000001</v>
      </c>
      <c r="K307" s="56">
        <v>12689011.800000001</v>
      </c>
      <c r="L307" s="56">
        <v>133402.20000000001</v>
      </c>
      <c r="M307" s="56">
        <v>133402.20000000001</v>
      </c>
      <c r="N307" s="57">
        <f t="shared" si="5"/>
        <v>0.98959617120457977</v>
      </c>
    </row>
    <row r="308" spans="1:14" x14ac:dyDescent="0.2">
      <c r="A308" s="54" t="s">
        <v>722</v>
      </c>
      <c r="B308" s="54" t="s">
        <v>723</v>
      </c>
      <c r="C308" s="55" t="s">
        <v>44</v>
      </c>
      <c r="D308" s="56">
        <v>7700401</v>
      </c>
      <c r="E308" s="56">
        <v>7277909</v>
      </c>
      <c r="F308" s="56">
        <v>7277909</v>
      </c>
      <c r="G308" s="56">
        <v>0</v>
      </c>
      <c r="H308" s="56">
        <v>0</v>
      </c>
      <c r="I308" s="56">
        <v>0</v>
      </c>
      <c r="J308" s="56">
        <v>7163758.96</v>
      </c>
      <c r="K308" s="56">
        <v>7163758.96</v>
      </c>
      <c r="L308" s="56">
        <v>114150.04</v>
      </c>
      <c r="M308" s="56">
        <v>114150.04</v>
      </c>
      <c r="N308" s="57">
        <f t="shared" si="5"/>
        <v>0.98431554447850333</v>
      </c>
    </row>
    <row r="309" spans="1:14" x14ac:dyDescent="0.2">
      <c r="A309" s="54" t="s">
        <v>724</v>
      </c>
      <c r="B309" s="54" t="s">
        <v>725</v>
      </c>
      <c r="C309" s="55" t="s">
        <v>44</v>
      </c>
      <c r="D309" s="56">
        <v>21372119</v>
      </c>
      <c r="E309" s="56">
        <v>5879050</v>
      </c>
      <c r="F309" s="56">
        <v>5879050</v>
      </c>
      <c r="G309" s="56">
        <v>0</v>
      </c>
      <c r="H309" s="56">
        <v>0</v>
      </c>
      <c r="I309" s="56">
        <v>0</v>
      </c>
      <c r="J309" s="56">
        <v>2798418.16</v>
      </c>
      <c r="K309" s="56">
        <v>2798418.16</v>
      </c>
      <c r="L309" s="56">
        <v>3080631.84</v>
      </c>
      <c r="M309" s="56">
        <v>3080631.84</v>
      </c>
      <c r="N309" s="57">
        <f t="shared" si="5"/>
        <v>0.47599836027929687</v>
      </c>
    </row>
    <row r="310" spans="1:14" x14ac:dyDescent="0.2">
      <c r="A310" s="54" t="s">
        <v>726</v>
      </c>
      <c r="B310" s="54" t="s">
        <v>727</v>
      </c>
      <c r="C310" s="55" t="s">
        <v>44</v>
      </c>
      <c r="D310" s="56">
        <v>56326118</v>
      </c>
      <c r="E310" s="56">
        <v>37200291</v>
      </c>
      <c r="F310" s="56">
        <v>37200291</v>
      </c>
      <c r="G310" s="56">
        <v>0</v>
      </c>
      <c r="H310" s="56">
        <v>0</v>
      </c>
      <c r="I310" s="56">
        <v>0</v>
      </c>
      <c r="J310" s="56">
        <v>34637129.200000003</v>
      </c>
      <c r="K310" s="56">
        <v>34637129.200000003</v>
      </c>
      <c r="L310" s="56">
        <v>2563161.7999999998</v>
      </c>
      <c r="M310" s="56">
        <v>2563161.7999999998</v>
      </c>
      <c r="N310" s="57">
        <f t="shared" si="5"/>
        <v>0.93109834006406034</v>
      </c>
    </row>
    <row r="311" spans="1:14" x14ac:dyDescent="0.2">
      <c r="A311" s="54" t="s">
        <v>728</v>
      </c>
      <c r="B311" s="54" t="s">
        <v>729</v>
      </c>
      <c r="C311" s="55" t="s">
        <v>44</v>
      </c>
      <c r="D311" s="56">
        <v>2886086</v>
      </c>
      <c r="E311" s="56">
        <v>2463594</v>
      </c>
      <c r="F311" s="56">
        <v>2463594</v>
      </c>
      <c r="G311" s="56">
        <v>0</v>
      </c>
      <c r="H311" s="56">
        <v>0</v>
      </c>
      <c r="I311" s="56">
        <v>0</v>
      </c>
      <c r="J311" s="56">
        <v>2370034.96</v>
      </c>
      <c r="K311" s="56">
        <v>2370034.96</v>
      </c>
      <c r="L311" s="56">
        <v>93559.039999999994</v>
      </c>
      <c r="M311" s="56">
        <v>93559.039999999994</v>
      </c>
      <c r="N311" s="57">
        <f t="shared" si="5"/>
        <v>0.96202335287389074</v>
      </c>
    </row>
    <row r="312" spans="1:14" x14ac:dyDescent="0.2">
      <c r="A312" s="54" t="s">
        <v>730</v>
      </c>
      <c r="B312" s="54" t="s">
        <v>731</v>
      </c>
      <c r="C312" s="55" t="s">
        <v>44</v>
      </c>
      <c r="D312" s="56">
        <v>7700401</v>
      </c>
      <c r="E312" s="56">
        <v>1892350</v>
      </c>
      <c r="F312" s="56">
        <v>1892350</v>
      </c>
      <c r="G312" s="56">
        <v>0</v>
      </c>
      <c r="H312" s="56">
        <v>0</v>
      </c>
      <c r="I312" s="56">
        <v>0</v>
      </c>
      <c r="J312" s="56">
        <v>1799520.72</v>
      </c>
      <c r="K312" s="56">
        <v>1799520.72</v>
      </c>
      <c r="L312" s="56">
        <v>92829.28</v>
      </c>
      <c r="M312" s="56">
        <v>92829.28</v>
      </c>
      <c r="N312" s="57">
        <f t="shared" si="5"/>
        <v>0.95094497318149385</v>
      </c>
    </row>
    <row r="313" spans="1:14" x14ac:dyDescent="0.2">
      <c r="A313" s="54" t="s">
        <v>732</v>
      </c>
      <c r="B313" s="54" t="s">
        <v>733</v>
      </c>
      <c r="C313" s="55" t="s">
        <v>44</v>
      </c>
      <c r="D313" s="56">
        <v>14544339</v>
      </c>
      <c r="E313" s="56">
        <v>11040916</v>
      </c>
      <c r="F313" s="56">
        <v>11040916</v>
      </c>
      <c r="G313" s="56">
        <v>0</v>
      </c>
      <c r="H313" s="56">
        <v>0</v>
      </c>
      <c r="I313" s="56">
        <v>0</v>
      </c>
      <c r="J313" s="56">
        <v>10314262.960000001</v>
      </c>
      <c r="K313" s="56">
        <v>10314262.960000001</v>
      </c>
      <c r="L313" s="56">
        <v>726653.04</v>
      </c>
      <c r="M313" s="56">
        <v>726653.04</v>
      </c>
      <c r="N313" s="57">
        <f t="shared" si="5"/>
        <v>0.93418543896176742</v>
      </c>
    </row>
    <row r="314" spans="1:14" x14ac:dyDescent="0.2">
      <c r="A314" s="54" t="s">
        <v>734</v>
      </c>
      <c r="B314" s="54" t="s">
        <v>735</v>
      </c>
      <c r="C314" s="55" t="s">
        <v>44</v>
      </c>
      <c r="D314" s="56">
        <v>15032312</v>
      </c>
      <c r="E314" s="56">
        <v>12199086</v>
      </c>
      <c r="F314" s="56">
        <v>12199086</v>
      </c>
      <c r="G314" s="56">
        <v>0</v>
      </c>
      <c r="H314" s="56">
        <v>0</v>
      </c>
      <c r="I314" s="56">
        <v>0</v>
      </c>
      <c r="J314" s="56">
        <v>12153084.609999999</v>
      </c>
      <c r="K314" s="56">
        <v>12153084.609999999</v>
      </c>
      <c r="L314" s="56">
        <v>46001.39</v>
      </c>
      <c r="M314" s="56">
        <v>46001.39</v>
      </c>
      <c r="N314" s="57">
        <f t="shared" si="5"/>
        <v>0.99622911175476581</v>
      </c>
    </row>
    <row r="315" spans="1:14" x14ac:dyDescent="0.2">
      <c r="A315" s="54" t="s">
        <v>736</v>
      </c>
      <c r="B315" s="54" t="s">
        <v>737</v>
      </c>
      <c r="C315" s="55" t="s">
        <v>44</v>
      </c>
      <c r="D315" s="56">
        <v>7466401</v>
      </c>
      <c r="E315" s="56">
        <v>1787988</v>
      </c>
      <c r="F315" s="56">
        <v>1787988</v>
      </c>
      <c r="G315" s="56">
        <v>0</v>
      </c>
      <c r="H315" s="56">
        <v>0</v>
      </c>
      <c r="I315" s="56">
        <v>0</v>
      </c>
      <c r="J315" s="56">
        <v>1713897.29</v>
      </c>
      <c r="K315" s="56">
        <v>1713897.29</v>
      </c>
      <c r="L315" s="56">
        <v>74090.710000000006</v>
      </c>
      <c r="M315" s="56">
        <v>74090.710000000006</v>
      </c>
      <c r="N315" s="57">
        <f t="shared" si="5"/>
        <v>0.95856196462168652</v>
      </c>
    </row>
    <row r="316" spans="1:14" x14ac:dyDescent="0.2">
      <c r="A316" s="54" t="s">
        <v>738</v>
      </c>
      <c r="B316" s="54" t="s">
        <v>739</v>
      </c>
      <c r="C316" s="55" t="s">
        <v>44</v>
      </c>
      <c r="D316" s="56">
        <v>35774943</v>
      </c>
      <c r="E316" s="56">
        <v>17028497</v>
      </c>
      <c r="F316" s="56">
        <v>17028497</v>
      </c>
      <c r="G316" s="56">
        <v>0</v>
      </c>
      <c r="H316" s="56">
        <v>0</v>
      </c>
      <c r="I316" s="56">
        <v>0</v>
      </c>
      <c r="J316" s="56">
        <v>11718663.5</v>
      </c>
      <c r="K316" s="56">
        <v>11718663.5</v>
      </c>
      <c r="L316" s="56">
        <v>5309833.5</v>
      </c>
      <c r="M316" s="56">
        <v>5309833.5</v>
      </c>
      <c r="N316" s="57">
        <f t="shared" si="5"/>
        <v>0.68817955571768896</v>
      </c>
    </row>
    <row r="317" spans="1:14" x14ac:dyDescent="0.2">
      <c r="A317" s="54" t="s">
        <v>740</v>
      </c>
      <c r="B317" s="54" t="s">
        <v>741</v>
      </c>
      <c r="C317" s="55" t="s">
        <v>44</v>
      </c>
      <c r="D317" s="56">
        <v>64979883</v>
      </c>
      <c r="E317" s="56">
        <v>27362228</v>
      </c>
      <c r="F317" s="56">
        <v>27362228</v>
      </c>
      <c r="G317" s="56">
        <v>0</v>
      </c>
      <c r="H317" s="56">
        <v>0</v>
      </c>
      <c r="I317" s="56">
        <v>0</v>
      </c>
      <c r="J317" s="56">
        <v>23022111</v>
      </c>
      <c r="K317" s="56">
        <v>23022111</v>
      </c>
      <c r="L317" s="56">
        <v>4340117</v>
      </c>
      <c r="M317" s="56">
        <v>4340117</v>
      </c>
      <c r="N317" s="57">
        <f t="shared" si="5"/>
        <v>0.84138290931571802</v>
      </c>
    </row>
    <row r="318" spans="1:14" x14ac:dyDescent="0.2">
      <c r="A318" s="54" t="s">
        <v>742</v>
      </c>
      <c r="B318" s="54" t="s">
        <v>743</v>
      </c>
      <c r="C318" s="55" t="s">
        <v>44</v>
      </c>
      <c r="D318" s="56">
        <v>1693598</v>
      </c>
      <c r="E318" s="56">
        <v>0</v>
      </c>
      <c r="F318" s="56">
        <v>0</v>
      </c>
      <c r="G318" s="56">
        <v>0</v>
      </c>
      <c r="H318" s="56">
        <v>0</v>
      </c>
      <c r="I318" s="56">
        <v>0</v>
      </c>
      <c r="J318" s="56">
        <v>0</v>
      </c>
      <c r="K318" s="56">
        <v>0</v>
      </c>
      <c r="L318" s="56">
        <v>0</v>
      </c>
      <c r="M318" s="56">
        <v>0</v>
      </c>
      <c r="N318" s="57">
        <v>0</v>
      </c>
    </row>
    <row r="319" spans="1:14" x14ac:dyDescent="0.2">
      <c r="A319" s="54" t="s">
        <v>744</v>
      </c>
      <c r="B319" s="54" t="s">
        <v>745</v>
      </c>
      <c r="C319" s="55" t="s">
        <v>44</v>
      </c>
      <c r="D319" s="56">
        <v>14009194</v>
      </c>
      <c r="E319" s="56">
        <v>8323635</v>
      </c>
      <c r="F319" s="56">
        <v>8323635</v>
      </c>
      <c r="G319" s="56">
        <v>0</v>
      </c>
      <c r="H319" s="56">
        <v>0</v>
      </c>
      <c r="I319" s="56">
        <v>0</v>
      </c>
      <c r="J319" s="56">
        <v>7481619</v>
      </c>
      <c r="K319" s="56">
        <v>7481619</v>
      </c>
      <c r="L319" s="56">
        <v>842016</v>
      </c>
      <c r="M319" s="56">
        <v>842016</v>
      </c>
      <c r="N319" s="57">
        <f t="shared" si="5"/>
        <v>0.89884035039979526</v>
      </c>
    </row>
    <row r="320" spans="1:14" x14ac:dyDescent="0.2">
      <c r="A320" s="54" t="s">
        <v>746</v>
      </c>
      <c r="B320" s="54" t="s">
        <v>747</v>
      </c>
      <c r="C320" s="55" t="s">
        <v>44</v>
      </c>
      <c r="D320" s="56">
        <v>14544339</v>
      </c>
      <c r="E320" s="56">
        <v>7965780</v>
      </c>
      <c r="F320" s="56">
        <v>7965780</v>
      </c>
      <c r="G320" s="56">
        <v>0</v>
      </c>
      <c r="H320" s="56">
        <v>0</v>
      </c>
      <c r="I320" s="56">
        <v>0</v>
      </c>
      <c r="J320" s="56">
        <v>6368250.0300000003</v>
      </c>
      <c r="K320" s="56">
        <v>6368250.0300000003</v>
      </c>
      <c r="L320" s="56">
        <v>1597529.97</v>
      </c>
      <c r="M320" s="56">
        <v>1597529.97</v>
      </c>
      <c r="N320" s="57">
        <f t="shared" si="5"/>
        <v>0.79945090499612093</v>
      </c>
    </row>
    <row r="321" spans="1:14" x14ac:dyDescent="0.2">
      <c r="A321" s="54" t="s">
        <v>748</v>
      </c>
      <c r="B321" s="54" t="s">
        <v>749</v>
      </c>
      <c r="C321" s="55" t="s">
        <v>44</v>
      </c>
      <c r="D321" s="56">
        <v>64737863</v>
      </c>
      <c r="E321" s="56">
        <v>52020208</v>
      </c>
      <c r="F321" s="56">
        <v>52020208</v>
      </c>
      <c r="G321" s="56">
        <v>0</v>
      </c>
      <c r="H321" s="56">
        <v>0</v>
      </c>
      <c r="I321" s="56">
        <v>0</v>
      </c>
      <c r="J321" s="56">
        <v>46248373.729999997</v>
      </c>
      <c r="K321" s="56">
        <v>46248373.729999997</v>
      </c>
      <c r="L321" s="56">
        <v>5771834.2699999996</v>
      </c>
      <c r="M321" s="56">
        <v>5771834.2699999996</v>
      </c>
      <c r="N321" s="57">
        <f t="shared" si="5"/>
        <v>0.88904630542807517</v>
      </c>
    </row>
    <row r="322" spans="1:14" x14ac:dyDescent="0.2">
      <c r="A322" s="54" t="s">
        <v>750</v>
      </c>
      <c r="B322" s="54" t="s">
        <v>751</v>
      </c>
      <c r="C322" s="55" t="s">
        <v>44</v>
      </c>
      <c r="D322" s="56">
        <v>31806424</v>
      </c>
      <c r="E322" s="56">
        <v>27743310</v>
      </c>
      <c r="F322" s="56">
        <v>27743310</v>
      </c>
      <c r="G322" s="56">
        <v>0</v>
      </c>
      <c r="H322" s="56">
        <v>0</v>
      </c>
      <c r="I322" s="56">
        <v>0</v>
      </c>
      <c r="J322" s="56">
        <v>24084245.5</v>
      </c>
      <c r="K322" s="56">
        <v>24084245.5</v>
      </c>
      <c r="L322" s="56">
        <v>3659064.5</v>
      </c>
      <c r="M322" s="56">
        <v>3659064.5</v>
      </c>
      <c r="N322" s="57">
        <f t="shared" si="5"/>
        <v>0.86811002364173562</v>
      </c>
    </row>
    <row r="323" spans="1:14" x14ac:dyDescent="0.2">
      <c r="A323" s="54" t="s">
        <v>752</v>
      </c>
      <c r="B323" s="54" t="s">
        <v>753</v>
      </c>
      <c r="C323" s="55" t="s">
        <v>44</v>
      </c>
      <c r="D323" s="56">
        <v>1459598</v>
      </c>
      <c r="E323" s="56">
        <v>0</v>
      </c>
      <c r="F323" s="56">
        <v>0</v>
      </c>
      <c r="G323" s="56">
        <v>0</v>
      </c>
      <c r="H323" s="56">
        <v>0</v>
      </c>
      <c r="I323" s="56">
        <v>0</v>
      </c>
      <c r="J323" s="56">
        <v>0</v>
      </c>
      <c r="K323" s="56">
        <v>0</v>
      </c>
      <c r="L323" s="56">
        <v>0</v>
      </c>
      <c r="M323" s="56">
        <v>0</v>
      </c>
      <c r="N323" s="57">
        <v>0</v>
      </c>
    </row>
    <row r="324" spans="1:14" x14ac:dyDescent="0.2">
      <c r="A324" s="54" t="s">
        <v>754</v>
      </c>
      <c r="B324" s="54" t="s">
        <v>755</v>
      </c>
      <c r="C324" s="55" t="s">
        <v>44</v>
      </c>
      <c r="D324" s="56">
        <v>55001923</v>
      </c>
      <c r="E324" s="56">
        <v>40484268</v>
      </c>
      <c r="F324" s="56">
        <v>40484268</v>
      </c>
      <c r="G324" s="56">
        <v>0</v>
      </c>
      <c r="H324" s="56">
        <v>0</v>
      </c>
      <c r="I324" s="56">
        <v>0</v>
      </c>
      <c r="J324" s="56">
        <v>31761903.829999998</v>
      </c>
      <c r="K324" s="56">
        <v>31761903.829999998</v>
      </c>
      <c r="L324" s="56">
        <v>8722364.1699999999</v>
      </c>
      <c r="M324" s="56">
        <v>8722364.1699999999</v>
      </c>
      <c r="N324" s="57">
        <f t="shared" si="5"/>
        <v>0.78454929282653696</v>
      </c>
    </row>
    <row r="325" spans="1:14" x14ac:dyDescent="0.2">
      <c r="A325" s="54" t="s">
        <v>756</v>
      </c>
      <c r="B325" s="54" t="s">
        <v>757</v>
      </c>
      <c r="C325" s="55" t="s">
        <v>44</v>
      </c>
      <c r="D325" s="56">
        <v>22033392</v>
      </c>
      <c r="E325" s="56">
        <v>14202718</v>
      </c>
      <c r="F325" s="56">
        <v>14202718</v>
      </c>
      <c r="G325" s="56">
        <v>0</v>
      </c>
      <c r="H325" s="56">
        <v>0</v>
      </c>
      <c r="I325" s="56">
        <v>0</v>
      </c>
      <c r="J325" s="56">
        <v>10555345</v>
      </c>
      <c r="K325" s="56">
        <v>10555345</v>
      </c>
      <c r="L325" s="56">
        <v>3647373</v>
      </c>
      <c r="M325" s="56">
        <v>3647373</v>
      </c>
      <c r="N325" s="57">
        <f t="shared" si="5"/>
        <v>0.74319190171909344</v>
      </c>
    </row>
    <row r="326" spans="1:14" x14ac:dyDescent="0.2">
      <c r="A326" s="54" t="s">
        <v>758</v>
      </c>
      <c r="B326" s="54" t="s">
        <v>759</v>
      </c>
      <c r="C326" s="55" t="s">
        <v>44</v>
      </c>
      <c r="D326" s="56">
        <v>53013776</v>
      </c>
      <c r="E326" s="56">
        <v>42276927</v>
      </c>
      <c r="F326" s="56">
        <v>42276927</v>
      </c>
      <c r="G326" s="56">
        <v>0</v>
      </c>
      <c r="H326" s="56">
        <v>0</v>
      </c>
      <c r="I326" s="56">
        <v>0</v>
      </c>
      <c r="J326" s="56">
        <v>38717920.630000003</v>
      </c>
      <c r="K326" s="56">
        <v>38717920.630000003</v>
      </c>
      <c r="L326" s="56">
        <v>3559006.37</v>
      </c>
      <c r="M326" s="56">
        <v>3559006.37</v>
      </c>
      <c r="N326" s="57">
        <f t="shared" si="5"/>
        <v>0.9158168149260234</v>
      </c>
    </row>
    <row r="327" spans="1:14" x14ac:dyDescent="0.2">
      <c r="A327" s="54" t="s">
        <v>760</v>
      </c>
      <c r="B327" s="54" t="s">
        <v>761</v>
      </c>
      <c r="C327" s="55" t="s">
        <v>44</v>
      </c>
      <c r="D327" s="56">
        <v>1943198</v>
      </c>
      <c r="E327" s="56">
        <v>0</v>
      </c>
      <c r="F327" s="56">
        <v>0</v>
      </c>
      <c r="G327" s="56">
        <v>0</v>
      </c>
      <c r="H327" s="56">
        <v>0</v>
      </c>
      <c r="I327" s="56">
        <v>0</v>
      </c>
      <c r="J327" s="56">
        <v>0</v>
      </c>
      <c r="K327" s="56">
        <v>0</v>
      </c>
      <c r="L327" s="56">
        <v>0</v>
      </c>
      <c r="M327" s="56">
        <v>0</v>
      </c>
      <c r="N327" s="57">
        <v>0</v>
      </c>
    </row>
    <row r="328" spans="1:14" x14ac:dyDescent="0.2">
      <c r="A328" s="54" t="s">
        <v>762</v>
      </c>
      <c r="B328" s="54" t="s">
        <v>763</v>
      </c>
      <c r="C328" s="55" t="s">
        <v>44</v>
      </c>
      <c r="D328" s="56">
        <v>2314842</v>
      </c>
      <c r="E328" s="56">
        <v>1914842</v>
      </c>
      <c r="F328" s="56">
        <v>1914842</v>
      </c>
      <c r="G328" s="56">
        <v>0</v>
      </c>
      <c r="H328" s="56">
        <v>0</v>
      </c>
      <c r="I328" s="56">
        <v>0</v>
      </c>
      <c r="J328" s="56">
        <v>1689358</v>
      </c>
      <c r="K328" s="56">
        <v>1689358</v>
      </c>
      <c r="L328" s="56">
        <v>225484</v>
      </c>
      <c r="M328" s="56">
        <v>225484</v>
      </c>
      <c r="N328" s="57">
        <f t="shared" si="5"/>
        <v>0.88224407026793861</v>
      </c>
    </row>
    <row r="329" spans="1:14" x14ac:dyDescent="0.2">
      <c r="A329" s="54" t="s">
        <v>764</v>
      </c>
      <c r="B329" s="54" t="s">
        <v>765</v>
      </c>
      <c r="C329" s="55" t="s">
        <v>44</v>
      </c>
      <c r="D329" s="56">
        <v>8787136</v>
      </c>
      <c r="E329" s="56">
        <v>8137136</v>
      </c>
      <c r="F329" s="56">
        <v>8137136</v>
      </c>
      <c r="G329" s="56">
        <v>0</v>
      </c>
      <c r="H329" s="56">
        <v>0</v>
      </c>
      <c r="I329" s="56">
        <v>0</v>
      </c>
      <c r="J329" s="56">
        <v>6765717</v>
      </c>
      <c r="K329" s="56">
        <v>6765717</v>
      </c>
      <c r="L329" s="56">
        <v>1371419</v>
      </c>
      <c r="M329" s="56">
        <v>1371419</v>
      </c>
      <c r="N329" s="57">
        <f t="shared" si="5"/>
        <v>0.83146170839469813</v>
      </c>
    </row>
    <row r="330" spans="1:14" x14ac:dyDescent="0.2">
      <c r="A330" s="54" t="s">
        <v>766</v>
      </c>
      <c r="B330" s="54" t="s">
        <v>767</v>
      </c>
      <c r="C330" s="55" t="s">
        <v>44</v>
      </c>
      <c r="D330" s="56">
        <v>1693598</v>
      </c>
      <c r="E330" s="56">
        <v>0</v>
      </c>
      <c r="F330" s="56">
        <v>0</v>
      </c>
      <c r="G330" s="56">
        <v>0</v>
      </c>
      <c r="H330" s="56">
        <v>0</v>
      </c>
      <c r="I330" s="56">
        <v>0</v>
      </c>
      <c r="J330" s="56">
        <v>0</v>
      </c>
      <c r="K330" s="56">
        <v>0</v>
      </c>
      <c r="L330" s="56">
        <v>0</v>
      </c>
      <c r="M330" s="56">
        <v>0</v>
      </c>
      <c r="N330" s="57">
        <v>0</v>
      </c>
    </row>
    <row r="331" spans="1:14" x14ac:dyDescent="0.2">
      <c r="A331" s="54" t="s">
        <v>768</v>
      </c>
      <c r="B331" s="54" t="s">
        <v>769</v>
      </c>
      <c r="C331" s="55" t="s">
        <v>44</v>
      </c>
      <c r="D331" s="56">
        <v>1459598</v>
      </c>
      <c r="E331" s="56">
        <v>0</v>
      </c>
      <c r="F331" s="56">
        <v>0</v>
      </c>
      <c r="G331" s="56">
        <v>0</v>
      </c>
      <c r="H331" s="56">
        <v>0</v>
      </c>
      <c r="I331" s="56">
        <v>0</v>
      </c>
      <c r="J331" s="56">
        <v>0</v>
      </c>
      <c r="K331" s="56">
        <v>0</v>
      </c>
      <c r="L331" s="56">
        <v>0</v>
      </c>
      <c r="M331" s="56">
        <v>0</v>
      </c>
      <c r="N331" s="57">
        <v>0</v>
      </c>
    </row>
    <row r="332" spans="1:14" x14ac:dyDescent="0.2">
      <c r="A332" s="54" t="s">
        <v>770</v>
      </c>
      <c r="B332" s="54" t="s">
        <v>771</v>
      </c>
      <c r="C332" s="55" t="s">
        <v>44</v>
      </c>
      <c r="D332" s="56">
        <v>28635309</v>
      </c>
      <c r="E332" s="56">
        <v>27035309</v>
      </c>
      <c r="F332" s="56">
        <v>27035309</v>
      </c>
      <c r="G332" s="56">
        <v>0</v>
      </c>
      <c r="H332" s="56">
        <v>0</v>
      </c>
      <c r="I332" s="56">
        <v>0</v>
      </c>
      <c r="J332" s="56">
        <v>22425665</v>
      </c>
      <c r="K332" s="56">
        <v>22425665</v>
      </c>
      <c r="L332" s="56">
        <v>4609644</v>
      </c>
      <c r="M332" s="56">
        <v>4609644</v>
      </c>
      <c r="N332" s="57">
        <f t="shared" si="5"/>
        <v>0.82949542022989264</v>
      </c>
    </row>
    <row r="333" spans="1:14" x14ac:dyDescent="0.2">
      <c r="A333" s="54" t="s">
        <v>772</v>
      </c>
      <c r="B333" s="54" t="s">
        <v>773</v>
      </c>
      <c r="C333" s="55" t="s">
        <v>44</v>
      </c>
      <c r="D333" s="56">
        <v>10337365</v>
      </c>
      <c r="E333" s="56">
        <v>10337365</v>
      </c>
      <c r="F333" s="56">
        <v>10337365</v>
      </c>
      <c r="G333" s="56">
        <v>0</v>
      </c>
      <c r="H333" s="56">
        <v>0</v>
      </c>
      <c r="I333" s="56">
        <v>0</v>
      </c>
      <c r="J333" s="56">
        <v>9480801.7200000007</v>
      </c>
      <c r="K333" s="56">
        <v>9480801.7200000007</v>
      </c>
      <c r="L333" s="56">
        <v>856563.28</v>
      </c>
      <c r="M333" s="56">
        <v>856563.28</v>
      </c>
      <c r="N333" s="57">
        <f t="shared" si="5"/>
        <v>0.91713910846719648</v>
      </c>
    </row>
    <row r="334" spans="1:14" x14ac:dyDescent="0.2">
      <c r="A334" s="54" t="s">
        <v>774</v>
      </c>
      <c r="B334" s="54" t="s">
        <v>775</v>
      </c>
      <c r="C334" s="55" t="s">
        <v>44</v>
      </c>
      <c r="D334" s="56">
        <v>8345516</v>
      </c>
      <c r="E334" s="56">
        <v>8345516</v>
      </c>
      <c r="F334" s="56">
        <v>8345516</v>
      </c>
      <c r="G334" s="56">
        <v>0</v>
      </c>
      <c r="H334" s="56">
        <v>0</v>
      </c>
      <c r="I334" s="56">
        <v>0</v>
      </c>
      <c r="J334" s="56">
        <v>5395390.4699999997</v>
      </c>
      <c r="K334" s="56">
        <v>5395390.4699999997</v>
      </c>
      <c r="L334" s="56">
        <v>2950125.53</v>
      </c>
      <c r="M334" s="56">
        <v>2950125.53</v>
      </c>
      <c r="N334" s="57">
        <f t="shared" si="5"/>
        <v>0.64650172260169414</v>
      </c>
    </row>
    <row r="335" spans="1:14" x14ac:dyDescent="0.2">
      <c r="A335" s="54" t="s">
        <v>776</v>
      </c>
      <c r="B335" s="54" t="s">
        <v>777</v>
      </c>
      <c r="C335" s="55" t="s">
        <v>44</v>
      </c>
      <c r="D335" s="56">
        <v>2314842</v>
      </c>
      <c r="E335" s="56">
        <v>2314842</v>
      </c>
      <c r="F335" s="56">
        <v>2314842</v>
      </c>
      <c r="G335" s="56">
        <v>0</v>
      </c>
      <c r="H335" s="56">
        <v>0</v>
      </c>
      <c r="I335" s="56">
        <v>0</v>
      </c>
      <c r="J335" s="56">
        <v>1582887.65</v>
      </c>
      <c r="K335" s="56">
        <v>1582887.65</v>
      </c>
      <c r="L335" s="56">
        <v>731954.35</v>
      </c>
      <c r="M335" s="56">
        <v>731954.35</v>
      </c>
      <c r="N335" s="57">
        <f t="shared" si="5"/>
        <v>0.68379943425944401</v>
      </c>
    </row>
    <row r="336" spans="1:14" x14ac:dyDescent="0.2">
      <c r="A336" s="54" t="s">
        <v>778</v>
      </c>
      <c r="B336" s="54" t="s">
        <v>779</v>
      </c>
      <c r="C336" s="55" t="s">
        <v>44</v>
      </c>
      <c r="D336" s="56">
        <v>8345516</v>
      </c>
      <c r="E336" s="56">
        <v>8345516</v>
      </c>
      <c r="F336" s="56">
        <v>8345516</v>
      </c>
      <c r="G336" s="56">
        <v>0</v>
      </c>
      <c r="H336" s="56">
        <v>0</v>
      </c>
      <c r="I336" s="56">
        <v>0</v>
      </c>
      <c r="J336" s="56">
        <v>6454372.5199999996</v>
      </c>
      <c r="K336" s="56">
        <v>6454372.5199999996</v>
      </c>
      <c r="L336" s="56">
        <v>1891143.48</v>
      </c>
      <c r="M336" s="56">
        <v>1891143.48</v>
      </c>
      <c r="N336" s="57">
        <f t="shared" si="5"/>
        <v>0.77339406215265771</v>
      </c>
    </row>
    <row r="337" spans="1:14" x14ac:dyDescent="0.2">
      <c r="A337" s="54" t="s">
        <v>780</v>
      </c>
      <c r="B337" s="54" t="s">
        <v>781</v>
      </c>
      <c r="C337" s="55" t="s">
        <v>44</v>
      </c>
      <c r="D337" s="56">
        <v>2314842</v>
      </c>
      <c r="E337" s="56">
        <v>2314842</v>
      </c>
      <c r="F337" s="56">
        <v>2314842</v>
      </c>
      <c r="G337" s="56">
        <v>0</v>
      </c>
      <c r="H337" s="56">
        <v>0</v>
      </c>
      <c r="I337" s="56">
        <v>0</v>
      </c>
      <c r="J337" s="56">
        <v>1582983.32</v>
      </c>
      <c r="K337" s="56">
        <v>1582983.32</v>
      </c>
      <c r="L337" s="56">
        <v>731858.68</v>
      </c>
      <c r="M337" s="56">
        <v>731858.68</v>
      </c>
      <c r="N337" s="57">
        <f t="shared" si="5"/>
        <v>0.68384076321407683</v>
      </c>
    </row>
    <row r="338" spans="1:14" x14ac:dyDescent="0.2">
      <c r="A338" s="54" t="s">
        <v>782</v>
      </c>
      <c r="B338" s="54" t="s">
        <v>783</v>
      </c>
      <c r="C338" s="55" t="s">
        <v>44</v>
      </c>
      <c r="D338" s="56">
        <v>1693598</v>
      </c>
      <c r="E338" s="56">
        <v>0</v>
      </c>
      <c r="F338" s="56">
        <v>0</v>
      </c>
      <c r="G338" s="56">
        <v>0</v>
      </c>
      <c r="H338" s="56">
        <v>0</v>
      </c>
      <c r="I338" s="56">
        <v>0</v>
      </c>
      <c r="J338" s="56">
        <v>0</v>
      </c>
      <c r="K338" s="56">
        <v>0</v>
      </c>
      <c r="L338" s="56">
        <v>0</v>
      </c>
      <c r="M338" s="56">
        <v>0</v>
      </c>
      <c r="N338" s="57">
        <v>0</v>
      </c>
    </row>
    <row r="339" spans="1:14" x14ac:dyDescent="0.2">
      <c r="A339" s="54" t="s">
        <v>784</v>
      </c>
      <c r="B339" s="54" t="s">
        <v>785</v>
      </c>
      <c r="C339" s="55" t="s">
        <v>44</v>
      </c>
      <c r="D339" s="56">
        <v>2886086</v>
      </c>
      <c r="E339" s="56">
        <v>2886086</v>
      </c>
      <c r="F339" s="56">
        <v>2886086</v>
      </c>
      <c r="G339" s="56">
        <v>0</v>
      </c>
      <c r="H339" s="56">
        <v>0</v>
      </c>
      <c r="I339" s="56">
        <v>0</v>
      </c>
      <c r="J339" s="56">
        <v>2153648.5099999998</v>
      </c>
      <c r="K339" s="56">
        <v>2153648.5099999998</v>
      </c>
      <c r="L339" s="56">
        <v>732437.49</v>
      </c>
      <c r="M339" s="56">
        <v>732437.49</v>
      </c>
      <c r="N339" s="57">
        <f t="shared" si="5"/>
        <v>0.74621771839092799</v>
      </c>
    </row>
    <row r="340" spans="1:14" x14ac:dyDescent="0.2">
      <c r="A340" s="54" t="s">
        <v>786</v>
      </c>
      <c r="B340" s="54" t="s">
        <v>787</v>
      </c>
      <c r="C340" s="55" t="s">
        <v>44</v>
      </c>
      <c r="D340" s="56">
        <v>10337365</v>
      </c>
      <c r="E340" s="56">
        <v>10337365</v>
      </c>
      <c r="F340" s="56">
        <v>10337365</v>
      </c>
      <c r="G340" s="56">
        <v>0</v>
      </c>
      <c r="H340" s="56">
        <v>0</v>
      </c>
      <c r="I340" s="56">
        <v>0</v>
      </c>
      <c r="J340" s="56">
        <v>6102417.9299999997</v>
      </c>
      <c r="K340" s="56">
        <v>6102417.9299999997</v>
      </c>
      <c r="L340" s="56">
        <v>4234947.07</v>
      </c>
      <c r="M340" s="56">
        <v>4234947.07</v>
      </c>
      <c r="N340" s="57">
        <f t="shared" si="5"/>
        <v>0.59032625141900275</v>
      </c>
    </row>
    <row r="341" spans="1:14" x14ac:dyDescent="0.2">
      <c r="A341" s="54" t="s">
        <v>788</v>
      </c>
      <c r="B341" s="54" t="s">
        <v>789</v>
      </c>
      <c r="C341" s="55" t="s">
        <v>44</v>
      </c>
      <c r="D341" s="56">
        <v>8345516</v>
      </c>
      <c r="E341" s="56">
        <v>6345516</v>
      </c>
      <c r="F341" s="56">
        <v>6345516</v>
      </c>
      <c r="G341" s="56">
        <v>0</v>
      </c>
      <c r="H341" s="56">
        <v>0</v>
      </c>
      <c r="I341" s="56">
        <v>0</v>
      </c>
      <c r="J341" s="56">
        <v>2528602.48</v>
      </c>
      <c r="K341" s="56">
        <v>2528602.48</v>
      </c>
      <c r="L341" s="56">
        <v>3816913.52</v>
      </c>
      <c r="M341" s="56">
        <v>3816913.52</v>
      </c>
      <c r="N341" s="57">
        <f t="shared" si="5"/>
        <v>0.39848650291008642</v>
      </c>
    </row>
    <row r="342" spans="1:14" x14ac:dyDescent="0.2">
      <c r="A342" s="54" t="s">
        <v>790</v>
      </c>
      <c r="B342" s="54" t="s">
        <v>791</v>
      </c>
      <c r="C342" s="55" t="s">
        <v>44</v>
      </c>
      <c r="D342" s="56">
        <v>2314842</v>
      </c>
      <c r="E342" s="56">
        <v>2314842</v>
      </c>
      <c r="F342" s="56">
        <v>2314842</v>
      </c>
      <c r="G342" s="56">
        <v>0</v>
      </c>
      <c r="H342" s="56">
        <v>0</v>
      </c>
      <c r="I342" s="56">
        <v>0</v>
      </c>
      <c r="J342" s="56">
        <v>0</v>
      </c>
      <c r="K342" s="56">
        <v>0</v>
      </c>
      <c r="L342" s="56">
        <v>2314842</v>
      </c>
      <c r="M342" s="56">
        <v>2314842</v>
      </c>
      <c r="N342" s="57">
        <f t="shared" ref="N342:N405" si="6">+J342/E342</f>
        <v>0</v>
      </c>
    </row>
    <row r="343" spans="1:14" x14ac:dyDescent="0.2">
      <c r="A343" s="54" t="s">
        <v>792</v>
      </c>
      <c r="B343" s="54" t="s">
        <v>793</v>
      </c>
      <c r="C343" s="55" t="s">
        <v>44</v>
      </c>
      <c r="D343" s="56">
        <v>31002214</v>
      </c>
      <c r="E343" s="56">
        <v>5792209</v>
      </c>
      <c r="F343" s="56">
        <v>5792209</v>
      </c>
      <c r="G343" s="56">
        <v>0</v>
      </c>
      <c r="H343" s="56">
        <v>0</v>
      </c>
      <c r="I343" s="56">
        <v>0</v>
      </c>
      <c r="J343" s="56">
        <v>4347836.76</v>
      </c>
      <c r="K343" s="56">
        <v>4347836.76</v>
      </c>
      <c r="L343" s="56">
        <v>1444372.24</v>
      </c>
      <c r="M343" s="56">
        <v>1444372.24</v>
      </c>
      <c r="N343" s="57">
        <f t="shared" si="6"/>
        <v>0.75063533791684656</v>
      </c>
    </row>
    <row r="344" spans="1:14" x14ac:dyDescent="0.2">
      <c r="A344" s="54" t="s">
        <v>794</v>
      </c>
      <c r="B344" s="54" t="s">
        <v>795</v>
      </c>
      <c r="C344" s="55" t="s">
        <v>44</v>
      </c>
      <c r="D344" s="56">
        <v>3457329</v>
      </c>
      <c r="E344" s="56">
        <v>3457329</v>
      </c>
      <c r="F344" s="56">
        <v>3457329</v>
      </c>
      <c r="G344" s="56">
        <v>0</v>
      </c>
      <c r="H344" s="56">
        <v>0</v>
      </c>
      <c r="I344" s="56">
        <v>0</v>
      </c>
      <c r="J344" s="56">
        <v>2464023.48</v>
      </c>
      <c r="K344" s="56">
        <v>2464023.48</v>
      </c>
      <c r="L344" s="56">
        <v>993305.52</v>
      </c>
      <c r="M344" s="56">
        <v>993305.52</v>
      </c>
      <c r="N344" s="57">
        <f t="shared" si="6"/>
        <v>0.71269569080639994</v>
      </c>
    </row>
    <row r="345" spans="1:14" x14ac:dyDescent="0.2">
      <c r="A345" s="54" t="s">
        <v>796</v>
      </c>
      <c r="B345" s="54" t="s">
        <v>797</v>
      </c>
      <c r="C345" s="55" t="s">
        <v>44</v>
      </c>
      <c r="D345" s="56">
        <v>1943198</v>
      </c>
      <c r="E345" s="56">
        <v>1943198</v>
      </c>
      <c r="F345" s="56">
        <v>1943198</v>
      </c>
      <c r="G345" s="56">
        <v>0</v>
      </c>
      <c r="H345" s="56">
        <v>0</v>
      </c>
      <c r="I345" s="56">
        <v>0</v>
      </c>
      <c r="J345" s="56">
        <v>1000842.48</v>
      </c>
      <c r="K345" s="56">
        <v>1000842.48</v>
      </c>
      <c r="L345" s="56">
        <v>942355.52</v>
      </c>
      <c r="M345" s="56">
        <v>942355.52</v>
      </c>
      <c r="N345" s="57">
        <f t="shared" si="6"/>
        <v>0.51504915093572556</v>
      </c>
    </row>
    <row r="346" spans="1:14" x14ac:dyDescent="0.2">
      <c r="A346" s="54" t="s">
        <v>798</v>
      </c>
      <c r="B346" s="54" t="s">
        <v>799</v>
      </c>
      <c r="C346" s="55" t="s">
        <v>44</v>
      </c>
      <c r="D346" s="56">
        <v>8345516</v>
      </c>
      <c r="E346" s="56">
        <v>6345516</v>
      </c>
      <c r="F346" s="56">
        <v>6345516</v>
      </c>
      <c r="G346" s="56">
        <v>0</v>
      </c>
      <c r="H346" s="56">
        <v>0</v>
      </c>
      <c r="I346" s="56">
        <v>0</v>
      </c>
      <c r="J346" s="56">
        <v>3012481.94</v>
      </c>
      <c r="K346" s="56">
        <v>3012481.94</v>
      </c>
      <c r="L346" s="56">
        <v>3333034.06</v>
      </c>
      <c r="M346" s="56">
        <v>3333034.06</v>
      </c>
      <c r="N346" s="57">
        <f t="shared" si="6"/>
        <v>0.47474183974951761</v>
      </c>
    </row>
    <row r="347" spans="1:14" x14ac:dyDescent="0.2">
      <c r="A347" s="54" t="s">
        <v>800</v>
      </c>
      <c r="B347" s="54" t="s">
        <v>801</v>
      </c>
      <c r="C347" s="55" t="s">
        <v>44</v>
      </c>
      <c r="D347" s="56">
        <v>22069490</v>
      </c>
      <c r="E347" s="56">
        <v>22019490</v>
      </c>
      <c r="F347" s="56">
        <v>22019490</v>
      </c>
      <c r="G347" s="56">
        <v>0</v>
      </c>
      <c r="H347" s="56">
        <v>0</v>
      </c>
      <c r="I347" s="56">
        <v>0</v>
      </c>
      <c r="J347" s="56">
        <v>20665675.140000001</v>
      </c>
      <c r="K347" s="56">
        <v>20665675.140000001</v>
      </c>
      <c r="L347" s="56">
        <v>1353814.86</v>
      </c>
      <c r="M347" s="56">
        <v>1353814.86</v>
      </c>
      <c r="N347" s="57">
        <f t="shared" si="6"/>
        <v>0.93851742887778056</v>
      </c>
    </row>
    <row r="348" spans="1:14" x14ac:dyDescent="0.2">
      <c r="A348" s="54" t="s">
        <v>802</v>
      </c>
      <c r="B348" s="54" t="s">
        <v>803</v>
      </c>
      <c r="C348" s="55" t="s">
        <v>44</v>
      </c>
      <c r="D348" s="56">
        <v>1943198</v>
      </c>
      <c r="E348" s="56">
        <v>1943198</v>
      </c>
      <c r="F348" s="56">
        <v>1943198</v>
      </c>
      <c r="G348" s="56">
        <v>0</v>
      </c>
      <c r="H348" s="56">
        <v>0</v>
      </c>
      <c r="I348" s="56">
        <v>0</v>
      </c>
      <c r="J348" s="56">
        <v>1000964.02</v>
      </c>
      <c r="K348" s="56">
        <v>1000964.02</v>
      </c>
      <c r="L348" s="56">
        <v>942233.98</v>
      </c>
      <c r="M348" s="56">
        <v>942233.98</v>
      </c>
      <c r="N348" s="57">
        <f t="shared" si="6"/>
        <v>0.51511169731545625</v>
      </c>
    </row>
    <row r="349" spans="1:14" x14ac:dyDescent="0.2">
      <c r="A349" s="54" t="s">
        <v>804</v>
      </c>
      <c r="B349" s="54" t="s">
        <v>805</v>
      </c>
      <c r="C349" s="55" t="s">
        <v>44</v>
      </c>
      <c r="D349" s="56">
        <v>1709198</v>
      </c>
      <c r="E349" s="56">
        <v>1709198</v>
      </c>
      <c r="F349" s="56">
        <v>1709198</v>
      </c>
      <c r="G349" s="56">
        <v>0</v>
      </c>
      <c r="H349" s="56">
        <v>0</v>
      </c>
      <c r="I349" s="56">
        <v>0</v>
      </c>
      <c r="J349" s="56">
        <v>1156727.6399999999</v>
      </c>
      <c r="K349" s="56">
        <v>1156727.6399999999</v>
      </c>
      <c r="L349" s="56">
        <v>552470.36</v>
      </c>
      <c r="M349" s="56">
        <v>552470.36</v>
      </c>
      <c r="N349" s="57">
        <f t="shared" si="6"/>
        <v>0.67676631964231171</v>
      </c>
    </row>
    <row r="350" spans="1:14" x14ac:dyDescent="0.2">
      <c r="A350" s="54" t="s">
        <v>806</v>
      </c>
      <c r="B350" s="54" t="s">
        <v>807</v>
      </c>
      <c r="C350" s="55" t="s">
        <v>44</v>
      </c>
      <c r="D350" s="56">
        <v>1943198</v>
      </c>
      <c r="E350" s="56">
        <v>1943198</v>
      </c>
      <c r="F350" s="56">
        <v>1943198</v>
      </c>
      <c r="G350" s="56">
        <v>0</v>
      </c>
      <c r="H350" s="56">
        <v>0</v>
      </c>
      <c r="I350" s="56">
        <v>0</v>
      </c>
      <c r="J350" s="56">
        <v>1387965.46</v>
      </c>
      <c r="K350" s="56">
        <v>1387965.46</v>
      </c>
      <c r="L350" s="56">
        <v>555232.54</v>
      </c>
      <c r="M350" s="56">
        <v>555232.54</v>
      </c>
      <c r="N350" s="57">
        <f t="shared" si="6"/>
        <v>0.71426867462811305</v>
      </c>
    </row>
    <row r="351" spans="1:14" x14ac:dyDescent="0.2">
      <c r="A351" s="54" t="s">
        <v>808</v>
      </c>
      <c r="B351" s="54" t="s">
        <v>809</v>
      </c>
      <c r="C351" s="55" t="s">
        <v>44</v>
      </c>
      <c r="D351" s="56">
        <v>92869560</v>
      </c>
      <c r="E351" s="56">
        <v>92819560</v>
      </c>
      <c r="F351" s="56">
        <v>92819560</v>
      </c>
      <c r="G351" s="56">
        <v>0</v>
      </c>
      <c r="H351" s="56">
        <v>0</v>
      </c>
      <c r="I351" s="56">
        <v>0</v>
      </c>
      <c r="J351" s="56">
        <v>90230299.909999996</v>
      </c>
      <c r="K351" s="56">
        <v>90230299.909999996</v>
      </c>
      <c r="L351" s="56">
        <v>2589260.09</v>
      </c>
      <c r="M351" s="56">
        <v>2589260.09</v>
      </c>
      <c r="N351" s="57">
        <f t="shared" si="6"/>
        <v>0.97210437013491546</v>
      </c>
    </row>
    <row r="352" spans="1:14" x14ac:dyDescent="0.2">
      <c r="A352" s="54" t="s">
        <v>810</v>
      </c>
      <c r="B352" s="54" t="s">
        <v>811</v>
      </c>
      <c r="C352" s="55" t="s">
        <v>44</v>
      </c>
      <c r="D352" s="56">
        <v>1943198</v>
      </c>
      <c r="E352" s="56">
        <v>1943198</v>
      </c>
      <c r="F352" s="56">
        <v>1943198</v>
      </c>
      <c r="G352" s="56">
        <v>0</v>
      </c>
      <c r="H352" s="56">
        <v>0</v>
      </c>
      <c r="I352" s="56">
        <v>0</v>
      </c>
      <c r="J352" s="56">
        <v>1389790.04</v>
      </c>
      <c r="K352" s="56">
        <v>1389790.04</v>
      </c>
      <c r="L352" s="56">
        <v>553407.96</v>
      </c>
      <c r="M352" s="56">
        <v>553407.96</v>
      </c>
      <c r="N352" s="57">
        <f t="shared" si="6"/>
        <v>0.71520763195515846</v>
      </c>
    </row>
    <row r="353" spans="1:14" x14ac:dyDescent="0.2">
      <c r="A353" s="54" t="s">
        <v>812</v>
      </c>
      <c r="B353" s="54" t="s">
        <v>813</v>
      </c>
      <c r="C353" s="55" t="s">
        <v>44</v>
      </c>
      <c r="D353" s="56">
        <v>1943198</v>
      </c>
      <c r="E353" s="56">
        <v>1943198</v>
      </c>
      <c r="F353" s="56">
        <v>1943198</v>
      </c>
      <c r="G353" s="56">
        <v>0</v>
      </c>
      <c r="H353" s="56">
        <v>0</v>
      </c>
      <c r="I353" s="56">
        <v>0</v>
      </c>
      <c r="J353" s="56">
        <v>1389594.08</v>
      </c>
      <c r="K353" s="56">
        <v>1389594.08</v>
      </c>
      <c r="L353" s="56">
        <v>553603.92000000004</v>
      </c>
      <c r="M353" s="56">
        <v>553603.92000000004</v>
      </c>
      <c r="N353" s="57">
        <f t="shared" si="6"/>
        <v>0.71510678788265536</v>
      </c>
    </row>
    <row r="354" spans="1:14" x14ac:dyDescent="0.2">
      <c r="A354" s="54" t="s">
        <v>814</v>
      </c>
      <c r="B354" s="54" t="s">
        <v>815</v>
      </c>
      <c r="C354" s="55" t="s">
        <v>44</v>
      </c>
      <c r="D354" s="56">
        <v>1943198</v>
      </c>
      <c r="E354" s="56">
        <v>1943198</v>
      </c>
      <c r="F354" s="56">
        <v>1943198</v>
      </c>
      <c r="G354" s="56">
        <v>0</v>
      </c>
      <c r="H354" s="56">
        <v>0</v>
      </c>
      <c r="I354" s="56">
        <v>0</v>
      </c>
      <c r="J354" s="56">
        <v>1388614.39</v>
      </c>
      <c r="K354" s="56">
        <v>1388614.39</v>
      </c>
      <c r="L354" s="56">
        <v>554583.61</v>
      </c>
      <c r="M354" s="56">
        <v>554583.61</v>
      </c>
      <c r="N354" s="57">
        <f t="shared" si="6"/>
        <v>0.71460262412785513</v>
      </c>
    </row>
    <row r="355" spans="1:14" x14ac:dyDescent="0.2">
      <c r="A355" s="54" t="s">
        <v>816</v>
      </c>
      <c r="B355" s="54" t="s">
        <v>817</v>
      </c>
      <c r="C355" s="55" t="s">
        <v>44</v>
      </c>
      <c r="D355" s="56">
        <v>1943198</v>
      </c>
      <c r="E355" s="56">
        <v>1943198</v>
      </c>
      <c r="F355" s="56">
        <v>1943198</v>
      </c>
      <c r="G355" s="56">
        <v>0</v>
      </c>
      <c r="H355" s="56">
        <v>0</v>
      </c>
      <c r="I355" s="56">
        <v>0</v>
      </c>
      <c r="J355" s="56">
        <v>1388902.99</v>
      </c>
      <c r="K355" s="56">
        <v>1388902.99</v>
      </c>
      <c r="L355" s="56">
        <v>554295.01</v>
      </c>
      <c r="M355" s="56">
        <v>554295.01</v>
      </c>
      <c r="N355" s="57">
        <f t="shared" si="6"/>
        <v>0.71475114218931879</v>
      </c>
    </row>
    <row r="356" spans="1:14" x14ac:dyDescent="0.2">
      <c r="A356" s="54" t="s">
        <v>818</v>
      </c>
      <c r="B356" s="54" t="s">
        <v>819</v>
      </c>
      <c r="C356" s="55" t="s">
        <v>44</v>
      </c>
      <c r="D356" s="56">
        <v>2080842</v>
      </c>
      <c r="E356" s="56">
        <v>2030842</v>
      </c>
      <c r="F356" s="56">
        <v>2030842</v>
      </c>
      <c r="G356" s="56">
        <v>0</v>
      </c>
      <c r="H356" s="56">
        <v>0</v>
      </c>
      <c r="I356" s="56">
        <v>0</v>
      </c>
      <c r="J356" s="56">
        <v>1086050.48</v>
      </c>
      <c r="K356" s="56">
        <v>1086050.48</v>
      </c>
      <c r="L356" s="56">
        <v>944791.52</v>
      </c>
      <c r="M356" s="56">
        <v>944791.52</v>
      </c>
      <c r="N356" s="57">
        <f t="shared" si="6"/>
        <v>0.53477842195503145</v>
      </c>
    </row>
    <row r="357" spans="1:14" x14ac:dyDescent="0.2">
      <c r="A357" s="54" t="s">
        <v>820</v>
      </c>
      <c r="B357" s="54" t="s">
        <v>821</v>
      </c>
      <c r="C357" s="55" t="s">
        <v>44</v>
      </c>
      <c r="D357" s="56">
        <v>80414938</v>
      </c>
      <c r="E357" s="56">
        <v>80364938</v>
      </c>
      <c r="F357" s="56">
        <v>80364938</v>
      </c>
      <c r="G357" s="56">
        <v>0</v>
      </c>
      <c r="H357" s="56">
        <v>0</v>
      </c>
      <c r="I357" s="56">
        <v>0</v>
      </c>
      <c r="J357" s="56">
        <v>72769787.859999999</v>
      </c>
      <c r="K357" s="56">
        <v>72769787.859999999</v>
      </c>
      <c r="L357" s="56">
        <v>7595150.1399999997</v>
      </c>
      <c r="M357" s="56">
        <v>7595150.1399999997</v>
      </c>
      <c r="N357" s="57">
        <f t="shared" si="6"/>
        <v>0.9054917439244462</v>
      </c>
    </row>
    <row r="358" spans="1:14" x14ac:dyDescent="0.2">
      <c r="A358" s="54" t="s">
        <v>822</v>
      </c>
      <c r="B358" s="54" t="s">
        <v>823</v>
      </c>
      <c r="C358" s="55" t="s">
        <v>44</v>
      </c>
      <c r="D358" s="56">
        <v>33866802</v>
      </c>
      <c r="E358" s="56">
        <v>33816802</v>
      </c>
      <c r="F358" s="56">
        <v>33816802</v>
      </c>
      <c r="G358" s="56">
        <v>0</v>
      </c>
      <c r="H358" s="56">
        <v>0</v>
      </c>
      <c r="I358" s="56">
        <v>0</v>
      </c>
      <c r="J358" s="56">
        <v>27737527.190000001</v>
      </c>
      <c r="K358" s="56">
        <v>27737527.190000001</v>
      </c>
      <c r="L358" s="56">
        <v>6079274.8099999996</v>
      </c>
      <c r="M358" s="56">
        <v>6079274.8099999996</v>
      </c>
      <c r="N358" s="57">
        <f t="shared" si="6"/>
        <v>0.82022916271030011</v>
      </c>
    </row>
    <row r="359" spans="1:14" x14ac:dyDescent="0.2">
      <c r="A359" s="54" t="s">
        <v>824</v>
      </c>
      <c r="B359" s="54" t="s">
        <v>825</v>
      </c>
      <c r="C359" s="55" t="s">
        <v>44</v>
      </c>
      <c r="D359" s="56">
        <v>1943198</v>
      </c>
      <c r="E359" s="56">
        <v>1391067</v>
      </c>
      <c r="F359" s="56">
        <v>1391067</v>
      </c>
      <c r="G359" s="56">
        <v>0</v>
      </c>
      <c r="H359" s="56">
        <v>0</v>
      </c>
      <c r="I359" s="56">
        <v>0</v>
      </c>
      <c r="J359" s="56">
        <v>1347517.35</v>
      </c>
      <c r="K359" s="56">
        <v>1347517.35</v>
      </c>
      <c r="L359" s="56">
        <v>43549.65</v>
      </c>
      <c r="M359" s="56">
        <v>43549.65</v>
      </c>
      <c r="N359" s="57">
        <f t="shared" si="6"/>
        <v>0.96869334834339405</v>
      </c>
    </row>
    <row r="360" spans="1:14" x14ac:dyDescent="0.2">
      <c r="A360" s="54" t="s">
        <v>826</v>
      </c>
      <c r="B360" s="54" t="s">
        <v>827</v>
      </c>
      <c r="C360" s="55" t="s">
        <v>44</v>
      </c>
      <c r="D360" s="56">
        <v>234000</v>
      </c>
      <c r="E360" s="56">
        <v>0</v>
      </c>
      <c r="F360" s="56">
        <v>0</v>
      </c>
      <c r="G360" s="56">
        <v>0</v>
      </c>
      <c r="H360" s="56">
        <v>0</v>
      </c>
      <c r="I360" s="56">
        <v>0</v>
      </c>
      <c r="J360" s="56">
        <v>0</v>
      </c>
      <c r="K360" s="56">
        <v>0</v>
      </c>
      <c r="L360" s="56">
        <v>0</v>
      </c>
      <c r="M360" s="56">
        <v>0</v>
      </c>
      <c r="N360" s="57">
        <v>0</v>
      </c>
    </row>
    <row r="361" spans="1:14" x14ac:dyDescent="0.2">
      <c r="A361" s="54" t="s">
        <v>828</v>
      </c>
      <c r="B361" s="54" t="s">
        <v>829</v>
      </c>
      <c r="C361" s="55" t="s">
        <v>44</v>
      </c>
      <c r="D361" s="56">
        <v>3457329</v>
      </c>
      <c r="E361" s="56">
        <v>2595922</v>
      </c>
      <c r="F361" s="56">
        <v>2595922</v>
      </c>
      <c r="G361" s="56">
        <v>0</v>
      </c>
      <c r="H361" s="56">
        <v>0</v>
      </c>
      <c r="I361" s="56">
        <v>0</v>
      </c>
      <c r="J361" s="56">
        <v>2594756.7400000002</v>
      </c>
      <c r="K361" s="56">
        <v>2594756.7400000002</v>
      </c>
      <c r="L361" s="56">
        <v>1165.26</v>
      </c>
      <c r="M361" s="56">
        <v>1165.26</v>
      </c>
      <c r="N361" s="57">
        <f t="shared" si="6"/>
        <v>0.99955111902437754</v>
      </c>
    </row>
    <row r="362" spans="1:14" x14ac:dyDescent="0.2">
      <c r="A362" s="54" t="s">
        <v>830</v>
      </c>
      <c r="B362" s="54" t="s">
        <v>831</v>
      </c>
      <c r="C362" s="55" t="s">
        <v>44</v>
      </c>
      <c r="D362" s="56">
        <v>1943198</v>
      </c>
      <c r="E362" s="56">
        <v>1391067</v>
      </c>
      <c r="F362" s="56">
        <v>1391067</v>
      </c>
      <c r="G362" s="56">
        <v>0</v>
      </c>
      <c r="H362" s="56">
        <v>0</v>
      </c>
      <c r="I362" s="56">
        <v>0</v>
      </c>
      <c r="J362" s="56">
        <v>1283519.8400000001</v>
      </c>
      <c r="K362" s="56">
        <v>1283519.8400000001</v>
      </c>
      <c r="L362" s="56">
        <v>107547.16</v>
      </c>
      <c r="M362" s="56">
        <v>107547.16</v>
      </c>
      <c r="N362" s="57">
        <f t="shared" si="6"/>
        <v>0.92268728968482472</v>
      </c>
    </row>
    <row r="363" spans="1:14" x14ac:dyDescent="0.2">
      <c r="A363" s="54" t="s">
        <v>832</v>
      </c>
      <c r="B363" s="54" t="s">
        <v>833</v>
      </c>
      <c r="C363" s="55" t="s">
        <v>44</v>
      </c>
      <c r="D363" s="56">
        <v>1693598</v>
      </c>
      <c r="E363" s="56">
        <v>0</v>
      </c>
      <c r="F363" s="56">
        <v>0</v>
      </c>
      <c r="G363" s="56">
        <v>0</v>
      </c>
      <c r="H363" s="56">
        <v>0</v>
      </c>
      <c r="I363" s="56">
        <v>0</v>
      </c>
      <c r="J363" s="56">
        <v>0</v>
      </c>
      <c r="K363" s="56">
        <v>0</v>
      </c>
      <c r="L363" s="56">
        <v>0</v>
      </c>
      <c r="M363" s="56">
        <v>0</v>
      </c>
      <c r="N363" s="57">
        <v>0</v>
      </c>
    </row>
    <row r="364" spans="1:14" x14ac:dyDescent="0.2">
      <c r="A364" s="54" t="s">
        <v>834</v>
      </c>
      <c r="B364" s="54" t="s">
        <v>835</v>
      </c>
      <c r="C364" s="55" t="s">
        <v>44</v>
      </c>
      <c r="D364" s="56">
        <v>9158780</v>
      </c>
      <c r="E364" s="56">
        <v>8556649</v>
      </c>
      <c r="F364" s="56">
        <v>8556649</v>
      </c>
      <c r="G364" s="56">
        <v>0</v>
      </c>
      <c r="H364" s="56">
        <v>0</v>
      </c>
      <c r="I364" s="56">
        <v>0</v>
      </c>
      <c r="J364" s="56">
        <v>8472206.4199999999</v>
      </c>
      <c r="K364" s="56">
        <v>8472206.4199999999</v>
      </c>
      <c r="L364" s="56">
        <v>84442.58</v>
      </c>
      <c r="M364" s="56">
        <v>84442.58</v>
      </c>
      <c r="N364" s="57">
        <f t="shared" si="6"/>
        <v>0.99013134931677105</v>
      </c>
    </row>
    <row r="365" spans="1:14" x14ac:dyDescent="0.2">
      <c r="A365" s="54" t="s">
        <v>836</v>
      </c>
      <c r="B365" s="54" t="s">
        <v>837</v>
      </c>
      <c r="C365" s="55" t="s">
        <v>44</v>
      </c>
      <c r="D365" s="56">
        <v>48594853</v>
      </c>
      <c r="E365" s="56">
        <v>43862068</v>
      </c>
      <c r="F365" s="56">
        <v>43862068</v>
      </c>
      <c r="G365" s="56">
        <v>0</v>
      </c>
      <c r="H365" s="56">
        <v>0</v>
      </c>
      <c r="I365" s="56">
        <v>0</v>
      </c>
      <c r="J365" s="56">
        <v>43549925.140000001</v>
      </c>
      <c r="K365" s="56">
        <v>43549925.140000001</v>
      </c>
      <c r="L365" s="56">
        <v>312142.86</v>
      </c>
      <c r="M365" s="56">
        <v>312142.86</v>
      </c>
      <c r="N365" s="57">
        <f t="shared" si="6"/>
        <v>0.99288353526787654</v>
      </c>
    </row>
    <row r="366" spans="1:14" x14ac:dyDescent="0.2">
      <c r="A366" s="54" t="s">
        <v>838</v>
      </c>
      <c r="B366" s="54" t="s">
        <v>839</v>
      </c>
      <c r="C366" s="55" t="s">
        <v>44</v>
      </c>
      <c r="D366" s="56">
        <v>2314842</v>
      </c>
      <c r="E366" s="56">
        <v>1712711</v>
      </c>
      <c r="F366" s="56">
        <v>1712711</v>
      </c>
      <c r="G366" s="56">
        <v>0</v>
      </c>
      <c r="H366" s="56">
        <v>0</v>
      </c>
      <c r="I366" s="56">
        <v>0</v>
      </c>
      <c r="J366" s="56">
        <v>1644719.36</v>
      </c>
      <c r="K366" s="56">
        <v>1644719.36</v>
      </c>
      <c r="L366" s="56">
        <v>67991.64</v>
      </c>
      <c r="M366" s="56">
        <v>67991.64</v>
      </c>
      <c r="N366" s="57">
        <f t="shared" si="6"/>
        <v>0.96030174384353229</v>
      </c>
    </row>
    <row r="367" spans="1:14" x14ac:dyDescent="0.2">
      <c r="A367" s="54" t="s">
        <v>840</v>
      </c>
      <c r="B367" s="54" t="s">
        <v>841</v>
      </c>
      <c r="C367" s="55" t="s">
        <v>44</v>
      </c>
      <c r="D367" s="56">
        <v>1943198</v>
      </c>
      <c r="E367" s="56">
        <v>1391067</v>
      </c>
      <c r="F367" s="56">
        <v>1391067</v>
      </c>
      <c r="G367" s="56">
        <v>0</v>
      </c>
      <c r="H367" s="56">
        <v>0</v>
      </c>
      <c r="I367" s="56">
        <v>0</v>
      </c>
      <c r="J367" s="56">
        <v>1384511.63</v>
      </c>
      <c r="K367" s="56">
        <v>1384511.63</v>
      </c>
      <c r="L367" s="56">
        <v>6555.37</v>
      </c>
      <c r="M367" s="56">
        <v>6555.37</v>
      </c>
      <c r="N367" s="57">
        <f t="shared" si="6"/>
        <v>0.99528752389352915</v>
      </c>
    </row>
    <row r="368" spans="1:14" x14ac:dyDescent="0.2">
      <c r="A368" s="54" t="s">
        <v>842</v>
      </c>
      <c r="B368" s="54" t="s">
        <v>843</v>
      </c>
      <c r="C368" s="55" t="s">
        <v>44</v>
      </c>
      <c r="D368" s="56">
        <v>15467572</v>
      </c>
      <c r="E368" s="56">
        <v>14865441</v>
      </c>
      <c r="F368" s="56">
        <v>14865441</v>
      </c>
      <c r="G368" s="56">
        <v>0</v>
      </c>
      <c r="H368" s="56">
        <v>0</v>
      </c>
      <c r="I368" s="56">
        <v>0</v>
      </c>
      <c r="J368" s="56">
        <v>14718658.59</v>
      </c>
      <c r="K368" s="56">
        <v>14718658.59</v>
      </c>
      <c r="L368" s="56">
        <v>146782.41</v>
      </c>
      <c r="M368" s="56">
        <v>146782.41</v>
      </c>
      <c r="N368" s="57">
        <f t="shared" si="6"/>
        <v>0.99012592966464974</v>
      </c>
    </row>
    <row r="369" spans="1:14" x14ac:dyDescent="0.2">
      <c r="A369" s="54" t="s">
        <v>844</v>
      </c>
      <c r="B369" s="54" t="s">
        <v>845</v>
      </c>
      <c r="C369" s="55" t="s">
        <v>44</v>
      </c>
      <c r="D369" s="56">
        <v>8251991</v>
      </c>
      <c r="E369" s="56">
        <v>7699860</v>
      </c>
      <c r="F369" s="56">
        <v>7699860</v>
      </c>
      <c r="G369" s="56">
        <v>0</v>
      </c>
      <c r="H369" s="56">
        <v>0</v>
      </c>
      <c r="I369" s="56">
        <v>0</v>
      </c>
      <c r="J369" s="56">
        <v>7662049.7999999998</v>
      </c>
      <c r="K369" s="56">
        <v>7662049.7999999998</v>
      </c>
      <c r="L369" s="56">
        <v>37810.199999999997</v>
      </c>
      <c r="M369" s="56">
        <v>37810.199999999997</v>
      </c>
      <c r="N369" s="57">
        <f t="shared" si="6"/>
        <v>0.99508949513367773</v>
      </c>
    </row>
    <row r="370" spans="1:14" x14ac:dyDescent="0.2">
      <c r="A370" s="54" t="s">
        <v>846</v>
      </c>
      <c r="B370" s="54" t="s">
        <v>847</v>
      </c>
      <c r="C370" s="55" t="s">
        <v>44</v>
      </c>
      <c r="D370" s="56">
        <v>15189454</v>
      </c>
      <c r="E370" s="56">
        <v>14587323</v>
      </c>
      <c r="F370" s="56">
        <v>14587323</v>
      </c>
      <c r="G370" s="56">
        <v>0</v>
      </c>
      <c r="H370" s="56">
        <v>0</v>
      </c>
      <c r="I370" s="56">
        <v>0</v>
      </c>
      <c r="J370" s="56">
        <v>12853868.810000001</v>
      </c>
      <c r="K370" s="56">
        <v>12853868.810000001</v>
      </c>
      <c r="L370" s="56">
        <v>1733454.19</v>
      </c>
      <c r="M370" s="56">
        <v>1733454.19</v>
      </c>
      <c r="N370" s="57">
        <f t="shared" si="6"/>
        <v>0.88116707979935738</v>
      </c>
    </row>
    <row r="371" spans="1:14" x14ac:dyDescent="0.2">
      <c r="A371" s="54" t="s">
        <v>848</v>
      </c>
      <c r="B371" s="54" t="s">
        <v>849</v>
      </c>
      <c r="C371" s="55" t="s">
        <v>44</v>
      </c>
      <c r="D371" s="56">
        <v>15760698</v>
      </c>
      <c r="E371" s="56">
        <v>15158567</v>
      </c>
      <c r="F371" s="56">
        <v>15158567</v>
      </c>
      <c r="G371" s="56">
        <v>0</v>
      </c>
      <c r="H371" s="56">
        <v>0</v>
      </c>
      <c r="I371" s="56">
        <v>0</v>
      </c>
      <c r="J371" s="56">
        <v>14256043.710000001</v>
      </c>
      <c r="K371" s="56">
        <v>14256043.710000001</v>
      </c>
      <c r="L371" s="56">
        <v>902523.29</v>
      </c>
      <c r="M371" s="56">
        <v>902523.29</v>
      </c>
      <c r="N371" s="57">
        <f t="shared" si="6"/>
        <v>0.94046117353968883</v>
      </c>
    </row>
    <row r="372" spans="1:14" x14ac:dyDescent="0.2">
      <c r="A372" s="54" t="s">
        <v>850</v>
      </c>
      <c r="B372" s="54" t="s">
        <v>851</v>
      </c>
      <c r="C372" s="55" t="s">
        <v>44</v>
      </c>
      <c r="D372" s="56">
        <v>2314842</v>
      </c>
      <c r="E372" s="56">
        <v>1703084</v>
      </c>
      <c r="F372" s="56">
        <v>1703084</v>
      </c>
      <c r="G372" s="56">
        <v>0</v>
      </c>
      <c r="H372" s="56">
        <v>0</v>
      </c>
      <c r="I372" s="56">
        <v>0</v>
      </c>
      <c r="J372" s="56">
        <v>1552931.77</v>
      </c>
      <c r="K372" s="56">
        <v>1552931.77</v>
      </c>
      <c r="L372" s="56">
        <v>150152.23000000001</v>
      </c>
      <c r="M372" s="56">
        <v>150152.23000000001</v>
      </c>
      <c r="N372" s="57">
        <f t="shared" si="6"/>
        <v>0.91183510032388304</v>
      </c>
    </row>
    <row r="373" spans="1:14" x14ac:dyDescent="0.2">
      <c r="A373" s="54" t="s">
        <v>852</v>
      </c>
      <c r="B373" s="54" t="s">
        <v>853</v>
      </c>
      <c r="C373" s="55" t="s">
        <v>44</v>
      </c>
      <c r="D373" s="56">
        <v>15189454</v>
      </c>
      <c r="E373" s="56">
        <v>11310271</v>
      </c>
      <c r="F373" s="56">
        <v>11310271</v>
      </c>
      <c r="G373" s="56">
        <v>0</v>
      </c>
      <c r="H373" s="56">
        <v>0</v>
      </c>
      <c r="I373" s="56">
        <v>0</v>
      </c>
      <c r="J373" s="56">
        <v>10524858.539999999</v>
      </c>
      <c r="K373" s="56">
        <v>10524858.539999999</v>
      </c>
      <c r="L373" s="56">
        <v>785412.46</v>
      </c>
      <c r="M373" s="56">
        <v>785412.46</v>
      </c>
      <c r="N373" s="57">
        <f t="shared" si="6"/>
        <v>0.93055759141403416</v>
      </c>
    </row>
    <row r="374" spans="1:14" x14ac:dyDescent="0.2">
      <c r="A374" s="54" t="s">
        <v>854</v>
      </c>
      <c r="B374" s="54" t="s">
        <v>855</v>
      </c>
      <c r="C374" s="55" t="s">
        <v>44</v>
      </c>
      <c r="D374" s="56">
        <v>1459598</v>
      </c>
      <c r="E374" s="56">
        <v>0</v>
      </c>
      <c r="F374" s="56">
        <v>0</v>
      </c>
      <c r="G374" s="56">
        <v>0</v>
      </c>
      <c r="H374" s="56">
        <v>0</v>
      </c>
      <c r="I374" s="56">
        <v>0</v>
      </c>
      <c r="J374" s="56">
        <v>0</v>
      </c>
      <c r="K374" s="56">
        <v>0</v>
      </c>
      <c r="L374" s="56">
        <v>0</v>
      </c>
      <c r="M374" s="56">
        <v>0</v>
      </c>
      <c r="N374" s="57">
        <v>0</v>
      </c>
    </row>
    <row r="375" spans="1:14" x14ac:dyDescent="0.2">
      <c r="A375" s="54" t="s">
        <v>856</v>
      </c>
      <c r="B375" s="54" t="s">
        <v>857</v>
      </c>
      <c r="C375" s="55" t="s">
        <v>44</v>
      </c>
      <c r="D375" s="56">
        <v>15341445</v>
      </c>
      <c r="E375" s="56">
        <v>6835358</v>
      </c>
      <c r="F375" s="56">
        <v>6835358</v>
      </c>
      <c r="G375" s="56">
        <v>0</v>
      </c>
      <c r="H375" s="56">
        <v>0</v>
      </c>
      <c r="I375" s="56">
        <v>0</v>
      </c>
      <c r="J375" s="56">
        <v>6342980.75</v>
      </c>
      <c r="K375" s="56">
        <v>6342980.75</v>
      </c>
      <c r="L375" s="56">
        <v>492377.25</v>
      </c>
      <c r="M375" s="56">
        <v>492377.25</v>
      </c>
      <c r="N375" s="57">
        <f t="shared" si="6"/>
        <v>0.92796613578981524</v>
      </c>
    </row>
    <row r="376" spans="1:14" x14ac:dyDescent="0.2">
      <c r="A376" s="54" t="s">
        <v>858</v>
      </c>
      <c r="B376" s="54" t="s">
        <v>859</v>
      </c>
      <c r="C376" s="55" t="s">
        <v>44</v>
      </c>
      <c r="D376" s="56">
        <v>38639531</v>
      </c>
      <c r="E376" s="56">
        <v>27815424</v>
      </c>
      <c r="F376" s="56">
        <v>27815424</v>
      </c>
      <c r="G376" s="56">
        <v>0</v>
      </c>
      <c r="H376" s="56">
        <v>0</v>
      </c>
      <c r="I376" s="56">
        <v>0</v>
      </c>
      <c r="J376" s="56">
        <v>13222344.550000001</v>
      </c>
      <c r="K376" s="56">
        <v>13222344.550000001</v>
      </c>
      <c r="L376" s="56">
        <v>14593079.449999999</v>
      </c>
      <c r="M376" s="56">
        <v>14593079.449999999</v>
      </c>
      <c r="N376" s="57">
        <f t="shared" si="6"/>
        <v>0.4753601652809607</v>
      </c>
    </row>
    <row r="377" spans="1:14" x14ac:dyDescent="0.2">
      <c r="A377" s="54" t="s">
        <v>860</v>
      </c>
      <c r="B377" s="54" t="s">
        <v>861</v>
      </c>
      <c r="C377" s="55" t="s">
        <v>44</v>
      </c>
      <c r="D377" s="56">
        <v>10008498</v>
      </c>
      <c r="E377" s="56">
        <v>1583084</v>
      </c>
      <c r="F377" s="56">
        <v>1583084</v>
      </c>
      <c r="G377" s="56">
        <v>0</v>
      </c>
      <c r="H377" s="56">
        <v>0</v>
      </c>
      <c r="I377" s="56">
        <v>0</v>
      </c>
      <c r="J377" s="56">
        <v>1323528.95</v>
      </c>
      <c r="K377" s="56">
        <v>1323528.95</v>
      </c>
      <c r="L377" s="56">
        <v>259555.05</v>
      </c>
      <c r="M377" s="56">
        <v>259555.05</v>
      </c>
      <c r="N377" s="57">
        <f t="shared" si="6"/>
        <v>0.83604467608793975</v>
      </c>
    </row>
    <row r="378" spans="1:14" x14ac:dyDescent="0.2">
      <c r="A378" s="54" t="s">
        <v>862</v>
      </c>
      <c r="B378" s="54" t="s">
        <v>863</v>
      </c>
      <c r="C378" s="55" t="s">
        <v>44</v>
      </c>
      <c r="D378" s="56">
        <v>16039172</v>
      </c>
      <c r="E378" s="56">
        <v>5352178</v>
      </c>
      <c r="F378" s="56">
        <v>5352178</v>
      </c>
      <c r="G378" s="56">
        <v>0</v>
      </c>
      <c r="H378" s="56">
        <v>0</v>
      </c>
      <c r="I378" s="56">
        <v>0</v>
      </c>
      <c r="J378" s="56">
        <v>3815258.45</v>
      </c>
      <c r="K378" s="56">
        <v>3815258.45</v>
      </c>
      <c r="L378" s="56">
        <v>1536919.55</v>
      </c>
      <c r="M378" s="56">
        <v>1536919.55</v>
      </c>
      <c r="N378" s="57">
        <f t="shared" si="6"/>
        <v>0.71284222049416146</v>
      </c>
    </row>
    <row r="379" spans="1:14" x14ac:dyDescent="0.2">
      <c r="A379" s="54" t="s">
        <v>864</v>
      </c>
      <c r="B379" s="54" t="s">
        <v>865</v>
      </c>
      <c r="C379" s="55" t="s">
        <v>44</v>
      </c>
      <c r="D379" s="56">
        <v>16039172</v>
      </c>
      <c r="E379" s="56">
        <v>6105997</v>
      </c>
      <c r="F379" s="56">
        <v>6105997</v>
      </c>
      <c r="G379" s="56">
        <v>0</v>
      </c>
      <c r="H379" s="56">
        <v>0</v>
      </c>
      <c r="I379" s="56">
        <v>0</v>
      </c>
      <c r="J379" s="56">
        <v>5674657.9800000004</v>
      </c>
      <c r="K379" s="56">
        <v>5674657.9800000004</v>
      </c>
      <c r="L379" s="56">
        <v>431339.02</v>
      </c>
      <c r="M379" s="56">
        <v>431339.02</v>
      </c>
      <c r="N379" s="57">
        <f t="shared" si="6"/>
        <v>0.92935813430632219</v>
      </c>
    </row>
    <row r="380" spans="1:14" x14ac:dyDescent="0.2">
      <c r="A380" s="54" t="s">
        <v>866</v>
      </c>
      <c r="B380" s="54" t="s">
        <v>867</v>
      </c>
      <c r="C380" s="55" t="s">
        <v>44</v>
      </c>
      <c r="D380" s="56">
        <v>8345516</v>
      </c>
      <c r="E380" s="56">
        <v>0</v>
      </c>
      <c r="F380" s="56">
        <v>0</v>
      </c>
      <c r="G380" s="56">
        <v>0</v>
      </c>
      <c r="H380" s="56">
        <v>0</v>
      </c>
      <c r="I380" s="56">
        <v>0</v>
      </c>
      <c r="J380" s="56">
        <v>0</v>
      </c>
      <c r="K380" s="56">
        <v>0</v>
      </c>
      <c r="L380" s="56">
        <v>0</v>
      </c>
      <c r="M380" s="56">
        <v>0</v>
      </c>
      <c r="N380" s="57">
        <v>0</v>
      </c>
    </row>
    <row r="381" spans="1:14" x14ac:dyDescent="0.2">
      <c r="A381" s="54" t="s">
        <v>868</v>
      </c>
      <c r="B381" s="54" t="s">
        <v>869</v>
      </c>
      <c r="C381" s="55" t="s">
        <v>44</v>
      </c>
      <c r="D381" s="56">
        <v>15341445</v>
      </c>
      <c r="E381" s="56">
        <v>5859979</v>
      </c>
      <c r="F381" s="56">
        <v>5859979</v>
      </c>
      <c r="G381" s="56">
        <v>0</v>
      </c>
      <c r="H381" s="56">
        <v>0</v>
      </c>
      <c r="I381" s="56">
        <v>0</v>
      </c>
      <c r="J381" s="56">
        <v>5159966.91</v>
      </c>
      <c r="K381" s="56">
        <v>5159966.91</v>
      </c>
      <c r="L381" s="56">
        <v>700012.09</v>
      </c>
      <c r="M381" s="56">
        <v>700012.09</v>
      </c>
      <c r="N381" s="57">
        <f t="shared" si="6"/>
        <v>0.88054358385925957</v>
      </c>
    </row>
    <row r="382" spans="1:14" x14ac:dyDescent="0.2">
      <c r="A382" s="54" t="s">
        <v>870</v>
      </c>
      <c r="B382" s="54" t="s">
        <v>871</v>
      </c>
      <c r="C382" s="55" t="s">
        <v>44</v>
      </c>
      <c r="D382" s="56">
        <v>84456413</v>
      </c>
      <c r="E382" s="56">
        <v>41438758</v>
      </c>
      <c r="F382" s="56">
        <v>41438758</v>
      </c>
      <c r="G382" s="56">
        <v>0</v>
      </c>
      <c r="H382" s="56">
        <v>0</v>
      </c>
      <c r="I382" s="56">
        <v>0</v>
      </c>
      <c r="J382" s="56">
        <v>37016661</v>
      </c>
      <c r="K382" s="56">
        <v>37016661</v>
      </c>
      <c r="L382" s="56">
        <v>4422097</v>
      </c>
      <c r="M382" s="56">
        <v>4422097</v>
      </c>
      <c r="N382" s="57">
        <f t="shared" si="6"/>
        <v>0.8932859667270916</v>
      </c>
    </row>
    <row r="383" spans="1:14" x14ac:dyDescent="0.2">
      <c r="A383" s="54" t="s">
        <v>872</v>
      </c>
      <c r="B383" s="54" t="s">
        <v>873</v>
      </c>
      <c r="C383" s="55" t="s">
        <v>44</v>
      </c>
      <c r="D383" s="56">
        <v>1459598</v>
      </c>
      <c r="E383" s="56">
        <v>0</v>
      </c>
      <c r="F383" s="56">
        <v>0</v>
      </c>
      <c r="G383" s="56">
        <v>0</v>
      </c>
      <c r="H383" s="56">
        <v>0</v>
      </c>
      <c r="I383" s="56">
        <v>0</v>
      </c>
      <c r="J383" s="56">
        <v>0</v>
      </c>
      <c r="K383" s="56">
        <v>0</v>
      </c>
      <c r="L383" s="56">
        <v>0</v>
      </c>
      <c r="M383" s="56">
        <v>0</v>
      </c>
      <c r="N383" s="57">
        <v>0</v>
      </c>
    </row>
    <row r="384" spans="1:14" x14ac:dyDescent="0.2">
      <c r="A384" s="54" t="s">
        <v>874</v>
      </c>
      <c r="B384" s="54" t="s">
        <v>875</v>
      </c>
      <c r="C384" s="55" t="s">
        <v>44</v>
      </c>
      <c r="D384" s="56">
        <v>58852628</v>
      </c>
      <c r="E384" s="56">
        <v>35662967</v>
      </c>
      <c r="F384" s="56">
        <v>35662967</v>
      </c>
      <c r="G384" s="56">
        <v>0</v>
      </c>
      <c r="H384" s="56">
        <v>0</v>
      </c>
      <c r="I384" s="56">
        <v>0</v>
      </c>
      <c r="J384" s="56">
        <v>35433273.490000002</v>
      </c>
      <c r="K384" s="56">
        <v>35433273.490000002</v>
      </c>
      <c r="L384" s="56">
        <v>229693.51</v>
      </c>
      <c r="M384" s="56">
        <v>229693.51</v>
      </c>
      <c r="N384" s="57">
        <f t="shared" si="6"/>
        <v>0.99355932696233606</v>
      </c>
    </row>
    <row r="385" spans="1:14" x14ac:dyDescent="0.2">
      <c r="A385" s="54" t="s">
        <v>876</v>
      </c>
      <c r="B385" s="54" t="s">
        <v>877</v>
      </c>
      <c r="C385" s="55" t="s">
        <v>44</v>
      </c>
      <c r="D385" s="56">
        <v>69542608</v>
      </c>
      <c r="E385" s="56">
        <v>54461836</v>
      </c>
      <c r="F385" s="56">
        <v>54461836</v>
      </c>
      <c r="G385" s="56">
        <v>0</v>
      </c>
      <c r="H385" s="56">
        <v>0</v>
      </c>
      <c r="I385" s="56">
        <v>0</v>
      </c>
      <c r="J385" s="56">
        <v>54411487.450000003</v>
      </c>
      <c r="K385" s="56">
        <v>54411487.450000003</v>
      </c>
      <c r="L385" s="56">
        <v>50348.55</v>
      </c>
      <c r="M385" s="56">
        <v>50348.55</v>
      </c>
      <c r="N385" s="57">
        <f t="shared" si="6"/>
        <v>0.99907552602523353</v>
      </c>
    </row>
    <row r="386" spans="1:14" x14ac:dyDescent="0.2">
      <c r="A386" s="54" t="s">
        <v>878</v>
      </c>
      <c r="B386" s="54" t="s">
        <v>879</v>
      </c>
      <c r="C386" s="55" t="s">
        <v>44</v>
      </c>
      <c r="D386" s="56">
        <v>2314842</v>
      </c>
      <c r="E386" s="56">
        <v>984883</v>
      </c>
      <c r="F386" s="56">
        <v>984883</v>
      </c>
      <c r="G386" s="56">
        <v>0</v>
      </c>
      <c r="H386" s="56">
        <v>0</v>
      </c>
      <c r="I386" s="56">
        <v>0</v>
      </c>
      <c r="J386" s="56">
        <v>862573.7</v>
      </c>
      <c r="K386" s="56">
        <v>862573.7</v>
      </c>
      <c r="L386" s="56">
        <v>122309.3</v>
      </c>
      <c r="M386" s="56">
        <v>122309.3</v>
      </c>
      <c r="N386" s="57">
        <f t="shared" si="6"/>
        <v>0.87581337072525356</v>
      </c>
    </row>
    <row r="387" spans="1:14" x14ac:dyDescent="0.2">
      <c r="A387" s="54" t="s">
        <v>880</v>
      </c>
      <c r="B387" s="54" t="s">
        <v>881</v>
      </c>
      <c r="C387" s="55" t="s">
        <v>44</v>
      </c>
      <c r="D387" s="56">
        <v>60918450</v>
      </c>
      <c r="E387" s="56">
        <v>43400225</v>
      </c>
      <c r="F387" s="56">
        <v>43400225</v>
      </c>
      <c r="G387" s="56">
        <v>0</v>
      </c>
      <c r="H387" s="56">
        <v>0</v>
      </c>
      <c r="I387" s="56">
        <v>0</v>
      </c>
      <c r="J387" s="56">
        <v>43055955.409999996</v>
      </c>
      <c r="K387" s="56">
        <v>43055955.409999996</v>
      </c>
      <c r="L387" s="56">
        <v>344269.59</v>
      </c>
      <c r="M387" s="56">
        <v>344269.59</v>
      </c>
      <c r="N387" s="57">
        <f t="shared" si="6"/>
        <v>0.99206756209213198</v>
      </c>
    </row>
    <row r="388" spans="1:14" x14ac:dyDescent="0.2">
      <c r="A388" s="54" t="s">
        <v>882</v>
      </c>
      <c r="B388" s="54" t="s">
        <v>883</v>
      </c>
      <c r="C388" s="55" t="s">
        <v>44</v>
      </c>
      <c r="D388" s="56">
        <v>8345516</v>
      </c>
      <c r="E388" s="56">
        <v>6745156</v>
      </c>
      <c r="F388" s="56">
        <v>6745156</v>
      </c>
      <c r="G388" s="56">
        <v>0</v>
      </c>
      <c r="H388" s="56">
        <v>0</v>
      </c>
      <c r="I388" s="56">
        <v>0</v>
      </c>
      <c r="J388" s="56">
        <v>6655467.2699999996</v>
      </c>
      <c r="K388" s="56">
        <v>6655467.2699999996</v>
      </c>
      <c r="L388" s="56">
        <v>89688.73</v>
      </c>
      <c r="M388" s="56">
        <v>89688.73</v>
      </c>
      <c r="N388" s="57">
        <f t="shared" si="6"/>
        <v>0.98670323859077524</v>
      </c>
    </row>
    <row r="389" spans="1:14" x14ac:dyDescent="0.2">
      <c r="A389" s="54" t="s">
        <v>884</v>
      </c>
      <c r="B389" s="54" t="s">
        <v>885</v>
      </c>
      <c r="C389" s="55" t="s">
        <v>44</v>
      </c>
      <c r="D389" s="56">
        <v>27241634</v>
      </c>
      <c r="E389" s="56">
        <v>19744640</v>
      </c>
      <c r="F389" s="56">
        <v>19744640</v>
      </c>
      <c r="G389" s="56">
        <v>0</v>
      </c>
      <c r="H389" s="56">
        <v>0</v>
      </c>
      <c r="I389" s="56">
        <v>0</v>
      </c>
      <c r="J389" s="56">
        <v>18339696.73</v>
      </c>
      <c r="K389" s="56">
        <v>18339696.73</v>
      </c>
      <c r="L389" s="56">
        <v>1404943.27</v>
      </c>
      <c r="M389" s="56">
        <v>1404943.27</v>
      </c>
      <c r="N389" s="57">
        <f t="shared" si="6"/>
        <v>0.92884432078781887</v>
      </c>
    </row>
    <row r="390" spans="1:14" x14ac:dyDescent="0.2">
      <c r="A390" s="54" t="s">
        <v>886</v>
      </c>
      <c r="B390" s="54" t="s">
        <v>887</v>
      </c>
      <c r="C390" s="55" t="s">
        <v>44</v>
      </c>
      <c r="D390" s="56">
        <v>52883650</v>
      </c>
      <c r="E390" s="56">
        <v>37842187</v>
      </c>
      <c r="F390" s="56">
        <v>37842187</v>
      </c>
      <c r="G390" s="56">
        <v>0</v>
      </c>
      <c r="H390" s="56">
        <v>0</v>
      </c>
      <c r="I390" s="56">
        <v>0</v>
      </c>
      <c r="J390" s="56">
        <v>37833737.119999997</v>
      </c>
      <c r="K390" s="56">
        <v>37833737.119999997</v>
      </c>
      <c r="L390" s="56">
        <v>8449.8799999999992</v>
      </c>
      <c r="M390" s="56">
        <v>8449.8799999999992</v>
      </c>
      <c r="N390" s="57">
        <f t="shared" si="6"/>
        <v>0.99977670740858604</v>
      </c>
    </row>
    <row r="391" spans="1:14" x14ac:dyDescent="0.2">
      <c r="A391" s="54" t="s">
        <v>888</v>
      </c>
      <c r="B391" s="54" t="s">
        <v>889</v>
      </c>
      <c r="C391" s="55" t="s">
        <v>44</v>
      </c>
      <c r="D391" s="56">
        <v>3457329</v>
      </c>
      <c r="E391" s="56">
        <v>3295282</v>
      </c>
      <c r="F391" s="56">
        <v>3295282</v>
      </c>
      <c r="G391" s="56">
        <v>0</v>
      </c>
      <c r="H391" s="56">
        <v>0</v>
      </c>
      <c r="I391" s="56">
        <v>0</v>
      </c>
      <c r="J391" s="56">
        <v>3048050</v>
      </c>
      <c r="K391" s="56">
        <v>3048050</v>
      </c>
      <c r="L391" s="56">
        <v>247232</v>
      </c>
      <c r="M391" s="56">
        <v>247232</v>
      </c>
      <c r="N391" s="57">
        <f t="shared" si="6"/>
        <v>0.92497394760144958</v>
      </c>
    </row>
    <row r="392" spans="1:14" x14ac:dyDescent="0.2">
      <c r="A392" s="54" t="s">
        <v>890</v>
      </c>
      <c r="B392" s="54" t="s">
        <v>891</v>
      </c>
      <c r="C392" s="55" t="s">
        <v>44</v>
      </c>
      <c r="D392" s="56">
        <v>14367022</v>
      </c>
      <c r="E392" s="56">
        <v>9836759</v>
      </c>
      <c r="F392" s="56">
        <v>9836759</v>
      </c>
      <c r="G392" s="56">
        <v>0</v>
      </c>
      <c r="H392" s="56">
        <v>0</v>
      </c>
      <c r="I392" s="56">
        <v>0</v>
      </c>
      <c r="J392" s="56">
        <v>9425616.5199999996</v>
      </c>
      <c r="K392" s="56">
        <v>9425616.5199999996</v>
      </c>
      <c r="L392" s="56">
        <v>411142.48</v>
      </c>
      <c r="M392" s="56">
        <v>411142.48</v>
      </c>
      <c r="N392" s="57">
        <f t="shared" si="6"/>
        <v>0.95820346111966348</v>
      </c>
    </row>
    <row r="393" spans="1:14" x14ac:dyDescent="0.2">
      <c r="A393" s="54" t="s">
        <v>892</v>
      </c>
      <c r="B393" s="54" t="s">
        <v>893</v>
      </c>
      <c r="C393" s="55" t="s">
        <v>44</v>
      </c>
      <c r="D393" s="56">
        <v>1943198</v>
      </c>
      <c r="E393" s="56">
        <v>1467239</v>
      </c>
      <c r="F393" s="56">
        <v>1467239</v>
      </c>
      <c r="G393" s="56">
        <v>0</v>
      </c>
      <c r="H393" s="56">
        <v>0</v>
      </c>
      <c r="I393" s="56">
        <v>0</v>
      </c>
      <c r="J393" s="56">
        <v>1356159.53</v>
      </c>
      <c r="K393" s="56">
        <v>1356159.53</v>
      </c>
      <c r="L393" s="56">
        <v>111079.47</v>
      </c>
      <c r="M393" s="56">
        <v>111079.47</v>
      </c>
      <c r="N393" s="57">
        <f t="shared" si="6"/>
        <v>0.92429354045250978</v>
      </c>
    </row>
    <row r="394" spans="1:14" x14ac:dyDescent="0.2">
      <c r="A394" s="54" t="s">
        <v>894</v>
      </c>
      <c r="B394" s="54" t="s">
        <v>895</v>
      </c>
      <c r="C394" s="55" t="s">
        <v>44</v>
      </c>
      <c r="D394" s="56">
        <v>7973872</v>
      </c>
      <c r="E394" s="56">
        <v>5629283</v>
      </c>
      <c r="F394" s="56">
        <v>5629283</v>
      </c>
      <c r="G394" s="56">
        <v>0</v>
      </c>
      <c r="H394" s="56">
        <v>0</v>
      </c>
      <c r="I394" s="56">
        <v>0</v>
      </c>
      <c r="J394" s="56">
        <v>5266796.9800000004</v>
      </c>
      <c r="K394" s="56">
        <v>5266796.9800000004</v>
      </c>
      <c r="L394" s="56">
        <v>362486.02</v>
      </c>
      <c r="M394" s="56">
        <v>362486.02</v>
      </c>
      <c r="N394" s="57">
        <f t="shared" si="6"/>
        <v>0.93560707109591057</v>
      </c>
    </row>
    <row r="395" spans="1:14" x14ac:dyDescent="0.2">
      <c r="A395" s="54" t="s">
        <v>896</v>
      </c>
      <c r="B395" s="54" t="s">
        <v>897</v>
      </c>
      <c r="C395" s="55" t="s">
        <v>44</v>
      </c>
      <c r="D395" s="56">
        <v>1943198</v>
      </c>
      <c r="E395" s="56">
        <v>1029239</v>
      </c>
      <c r="F395" s="56">
        <v>1029239</v>
      </c>
      <c r="G395" s="56">
        <v>0</v>
      </c>
      <c r="H395" s="56">
        <v>0</v>
      </c>
      <c r="I395" s="56">
        <v>0</v>
      </c>
      <c r="J395" s="56">
        <v>695509.53</v>
      </c>
      <c r="K395" s="56">
        <v>695509.53</v>
      </c>
      <c r="L395" s="56">
        <v>333729.46999999997</v>
      </c>
      <c r="M395" s="56">
        <v>333729.46999999997</v>
      </c>
      <c r="N395" s="57">
        <f t="shared" si="6"/>
        <v>0.67575123950802485</v>
      </c>
    </row>
    <row r="396" spans="1:14" x14ac:dyDescent="0.2">
      <c r="A396" s="54" t="s">
        <v>898</v>
      </c>
      <c r="B396" s="54" t="s">
        <v>899</v>
      </c>
      <c r="C396" s="55" t="s">
        <v>44</v>
      </c>
      <c r="D396" s="56">
        <v>1943198</v>
      </c>
      <c r="E396" s="56">
        <v>1781151</v>
      </c>
      <c r="F396" s="56">
        <v>1781151</v>
      </c>
      <c r="G396" s="56">
        <v>0</v>
      </c>
      <c r="H396" s="56">
        <v>0</v>
      </c>
      <c r="I396" s="56">
        <v>0</v>
      </c>
      <c r="J396" s="56">
        <v>1670641.53</v>
      </c>
      <c r="K396" s="56">
        <v>1670641.53</v>
      </c>
      <c r="L396" s="56">
        <v>110509.47</v>
      </c>
      <c r="M396" s="56">
        <v>110509.47</v>
      </c>
      <c r="N396" s="57">
        <f t="shared" si="6"/>
        <v>0.9379561474574587</v>
      </c>
    </row>
    <row r="397" spans="1:14" x14ac:dyDescent="0.2">
      <c r="A397" s="54" t="s">
        <v>900</v>
      </c>
      <c r="B397" s="54" t="s">
        <v>901</v>
      </c>
      <c r="C397" s="55" t="s">
        <v>44</v>
      </c>
      <c r="D397" s="56">
        <v>1943198</v>
      </c>
      <c r="E397" s="56">
        <v>1252239</v>
      </c>
      <c r="F397" s="56">
        <v>1252239</v>
      </c>
      <c r="G397" s="56">
        <v>0</v>
      </c>
      <c r="H397" s="56">
        <v>0</v>
      </c>
      <c r="I397" s="56">
        <v>0</v>
      </c>
      <c r="J397" s="56">
        <v>32409.53</v>
      </c>
      <c r="K397" s="56">
        <v>32409.53</v>
      </c>
      <c r="L397" s="56">
        <v>1219829.47</v>
      </c>
      <c r="M397" s="56">
        <v>1219829.47</v>
      </c>
      <c r="N397" s="57">
        <f t="shared" si="6"/>
        <v>2.58812654772771E-2</v>
      </c>
    </row>
    <row r="398" spans="1:14" x14ac:dyDescent="0.2">
      <c r="A398" s="54" t="s">
        <v>902</v>
      </c>
      <c r="B398" s="54" t="s">
        <v>903</v>
      </c>
      <c r="C398" s="55" t="s">
        <v>44</v>
      </c>
      <c r="D398" s="56">
        <v>8345516</v>
      </c>
      <c r="E398" s="56">
        <v>6684375</v>
      </c>
      <c r="F398" s="56">
        <v>6684375</v>
      </c>
      <c r="G398" s="56">
        <v>0</v>
      </c>
      <c r="H398" s="56">
        <v>0</v>
      </c>
      <c r="I398" s="56">
        <v>0</v>
      </c>
      <c r="J398" s="56">
        <v>6523335.8600000003</v>
      </c>
      <c r="K398" s="56">
        <v>6523335.8600000003</v>
      </c>
      <c r="L398" s="56">
        <v>161039.14000000001</v>
      </c>
      <c r="M398" s="56">
        <v>161039.14000000001</v>
      </c>
      <c r="N398" s="57">
        <f t="shared" si="6"/>
        <v>0.97590812304815344</v>
      </c>
    </row>
    <row r="399" spans="1:14" x14ac:dyDescent="0.2">
      <c r="A399" s="54" t="s">
        <v>904</v>
      </c>
      <c r="B399" s="54" t="s">
        <v>905</v>
      </c>
      <c r="C399" s="55" t="s">
        <v>44</v>
      </c>
      <c r="D399" s="56">
        <v>2314842</v>
      </c>
      <c r="E399" s="56">
        <v>2152795</v>
      </c>
      <c r="F399" s="56">
        <v>2152795</v>
      </c>
      <c r="G399" s="56">
        <v>0</v>
      </c>
      <c r="H399" s="56">
        <v>0</v>
      </c>
      <c r="I399" s="56">
        <v>0</v>
      </c>
      <c r="J399" s="56">
        <v>1491756.1</v>
      </c>
      <c r="K399" s="56">
        <v>1491756.1</v>
      </c>
      <c r="L399" s="56">
        <v>661038.9</v>
      </c>
      <c r="M399" s="56">
        <v>661038.9</v>
      </c>
      <c r="N399" s="57">
        <f t="shared" si="6"/>
        <v>0.69293922551845399</v>
      </c>
    </row>
    <row r="400" spans="1:14" x14ac:dyDescent="0.2">
      <c r="A400" s="54" t="s">
        <v>906</v>
      </c>
      <c r="B400" s="54" t="s">
        <v>907</v>
      </c>
      <c r="C400" s="55" t="s">
        <v>44</v>
      </c>
      <c r="D400" s="56">
        <v>1943198</v>
      </c>
      <c r="E400" s="56">
        <v>1481239</v>
      </c>
      <c r="F400" s="56">
        <v>1481239</v>
      </c>
      <c r="G400" s="56">
        <v>0</v>
      </c>
      <c r="H400" s="56">
        <v>0</v>
      </c>
      <c r="I400" s="56">
        <v>0</v>
      </c>
      <c r="J400" s="56">
        <v>938059.53</v>
      </c>
      <c r="K400" s="56">
        <v>938059.53</v>
      </c>
      <c r="L400" s="56">
        <v>543179.47</v>
      </c>
      <c r="M400" s="56">
        <v>543179.47</v>
      </c>
      <c r="N400" s="57">
        <f t="shared" si="6"/>
        <v>0.63329383711879039</v>
      </c>
    </row>
    <row r="401" spans="1:14" x14ac:dyDescent="0.2">
      <c r="A401" s="54" t="s">
        <v>908</v>
      </c>
      <c r="B401" s="54" t="s">
        <v>909</v>
      </c>
      <c r="C401" s="55" t="s">
        <v>44</v>
      </c>
      <c r="D401" s="56">
        <v>1943198</v>
      </c>
      <c r="E401" s="56">
        <v>1370239</v>
      </c>
      <c r="F401" s="56">
        <v>1370239</v>
      </c>
      <c r="G401" s="56">
        <v>0</v>
      </c>
      <c r="H401" s="56">
        <v>0</v>
      </c>
      <c r="I401" s="56">
        <v>0</v>
      </c>
      <c r="J401" s="56">
        <v>789409.53</v>
      </c>
      <c r="K401" s="56">
        <v>789409.53</v>
      </c>
      <c r="L401" s="56">
        <v>580829.47</v>
      </c>
      <c r="M401" s="56">
        <v>580829.47</v>
      </c>
      <c r="N401" s="57">
        <f t="shared" si="6"/>
        <v>0.57611083176000688</v>
      </c>
    </row>
    <row r="402" spans="1:14" x14ac:dyDescent="0.2">
      <c r="A402" s="54" t="s">
        <v>910</v>
      </c>
      <c r="B402" s="54" t="s">
        <v>911</v>
      </c>
      <c r="C402" s="55" t="s">
        <v>44</v>
      </c>
      <c r="D402" s="56">
        <v>75012765</v>
      </c>
      <c r="E402" s="56">
        <v>23239050</v>
      </c>
      <c r="F402" s="56">
        <v>23239050</v>
      </c>
      <c r="G402" s="56">
        <v>0</v>
      </c>
      <c r="H402" s="56">
        <v>0</v>
      </c>
      <c r="I402" s="56">
        <v>0</v>
      </c>
      <c r="J402" s="56">
        <v>12554231.029999999</v>
      </c>
      <c r="K402" s="56">
        <v>12554231.029999999</v>
      </c>
      <c r="L402" s="56">
        <v>10684818.970000001</v>
      </c>
      <c r="M402" s="56">
        <v>10684818.970000001</v>
      </c>
      <c r="N402" s="57">
        <f t="shared" si="6"/>
        <v>0.54022135285220352</v>
      </c>
    </row>
    <row r="403" spans="1:14" x14ac:dyDescent="0.2">
      <c r="A403" s="54" t="s">
        <v>912</v>
      </c>
      <c r="B403" s="54" t="s">
        <v>913</v>
      </c>
      <c r="C403" s="55" t="s">
        <v>44</v>
      </c>
      <c r="D403" s="56">
        <v>34961680</v>
      </c>
      <c r="E403" s="56">
        <v>2721526</v>
      </c>
      <c r="F403" s="56">
        <v>2721526</v>
      </c>
      <c r="G403" s="56">
        <v>0</v>
      </c>
      <c r="H403" s="56">
        <v>0</v>
      </c>
      <c r="I403" s="56">
        <v>0</v>
      </c>
      <c r="J403" s="56">
        <v>2483587.1800000002</v>
      </c>
      <c r="K403" s="56">
        <v>2483587.1800000002</v>
      </c>
      <c r="L403" s="56">
        <v>237938.82</v>
      </c>
      <c r="M403" s="56">
        <v>237938.82</v>
      </c>
      <c r="N403" s="57">
        <f t="shared" si="6"/>
        <v>0.91257154258309503</v>
      </c>
    </row>
    <row r="404" spans="1:14" x14ac:dyDescent="0.2">
      <c r="A404" s="54" t="s">
        <v>914</v>
      </c>
      <c r="B404" s="54" t="s">
        <v>915</v>
      </c>
      <c r="C404" s="55" t="s">
        <v>44</v>
      </c>
      <c r="D404" s="56">
        <v>37235708</v>
      </c>
      <c r="E404" s="56">
        <v>11765157</v>
      </c>
      <c r="F404" s="56">
        <v>11765157</v>
      </c>
      <c r="G404" s="56">
        <v>0</v>
      </c>
      <c r="H404" s="56">
        <v>0</v>
      </c>
      <c r="I404" s="56">
        <v>0</v>
      </c>
      <c r="J404" s="56">
        <v>10306404.970000001</v>
      </c>
      <c r="K404" s="56">
        <v>10306404.970000001</v>
      </c>
      <c r="L404" s="56">
        <v>1458752.03</v>
      </c>
      <c r="M404" s="56">
        <v>1458752.03</v>
      </c>
      <c r="N404" s="57">
        <f t="shared" si="6"/>
        <v>0.87601083181465411</v>
      </c>
    </row>
    <row r="405" spans="1:14" x14ac:dyDescent="0.2">
      <c r="A405" s="54" t="s">
        <v>916</v>
      </c>
      <c r="B405" s="54" t="s">
        <v>917</v>
      </c>
      <c r="C405" s="55" t="s">
        <v>44</v>
      </c>
      <c r="D405" s="56">
        <v>2314842</v>
      </c>
      <c r="E405" s="56">
        <v>1146930</v>
      </c>
      <c r="F405" s="56">
        <v>1146930</v>
      </c>
      <c r="G405" s="56">
        <v>0</v>
      </c>
      <c r="H405" s="56">
        <v>0</v>
      </c>
      <c r="I405" s="56">
        <v>0</v>
      </c>
      <c r="J405" s="56">
        <v>1037621.18</v>
      </c>
      <c r="K405" s="56">
        <v>1037621.18</v>
      </c>
      <c r="L405" s="56">
        <v>109308.82</v>
      </c>
      <c r="M405" s="56">
        <v>109308.82</v>
      </c>
      <c r="N405" s="57">
        <f t="shared" si="6"/>
        <v>0.904694427733166</v>
      </c>
    </row>
    <row r="406" spans="1:14" x14ac:dyDescent="0.2">
      <c r="A406" s="54" t="s">
        <v>918</v>
      </c>
      <c r="B406" s="54" t="s">
        <v>919</v>
      </c>
      <c r="C406" s="55" t="s">
        <v>44</v>
      </c>
      <c r="D406" s="56">
        <v>37960819</v>
      </c>
      <c r="E406" s="56">
        <v>13085887</v>
      </c>
      <c r="F406" s="56">
        <v>13085887</v>
      </c>
      <c r="G406" s="56">
        <v>0</v>
      </c>
      <c r="H406" s="56">
        <v>0</v>
      </c>
      <c r="I406" s="56">
        <v>0</v>
      </c>
      <c r="J406" s="56">
        <v>12569632.25</v>
      </c>
      <c r="K406" s="56">
        <v>12569632.25</v>
      </c>
      <c r="L406" s="56">
        <v>516254.75</v>
      </c>
      <c r="M406" s="56">
        <v>516254.75</v>
      </c>
      <c r="N406" s="57">
        <f t="shared" ref="N406:N469" si="7">+J406/E406</f>
        <v>0.96054873849972877</v>
      </c>
    </row>
    <row r="407" spans="1:14" x14ac:dyDescent="0.2">
      <c r="A407" s="54" t="s">
        <v>920</v>
      </c>
      <c r="B407" s="54" t="s">
        <v>921</v>
      </c>
      <c r="C407" s="55" t="s">
        <v>44</v>
      </c>
      <c r="D407" s="56">
        <v>9158780</v>
      </c>
      <c r="E407" s="56">
        <v>4578385</v>
      </c>
      <c r="F407" s="56">
        <v>4578385</v>
      </c>
      <c r="G407" s="56">
        <v>0</v>
      </c>
      <c r="H407" s="56">
        <v>0</v>
      </c>
      <c r="I407" s="56">
        <v>0</v>
      </c>
      <c r="J407" s="56">
        <v>3626369.07</v>
      </c>
      <c r="K407" s="56">
        <v>3626369.07</v>
      </c>
      <c r="L407" s="56">
        <v>952015.93</v>
      </c>
      <c r="M407" s="56">
        <v>952015.93</v>
      </c>
      <c r="N407" s="57">
        <f t="shared" si="7"/>
        <v>0.79206293704002606</v>
      </c>
    </row>
    <row r="408" spans="1:14" x14ac:dyDescent="0.2">
      <c r="A408" s="54" t="s">
        <v>922</v>
      </c>
      <c r="B408" s="54" t="s">
        <v>923</v>
      </c>
      <c r="C408" s="55" t="s">
        <v>44</v>
      </c>
      <c r="D408" s="56">
        <v>14528181</v>
      </c>
      <c r="E408" s="56">
        <v>4193733</v>
      </c>
      <c r="F408" s="56">
        <v>4193733</v>
      </c>
      <c r="G408" s="56">
        <v>0</v>
      </c>
      <c r="H408" s="56">
        <v>0</v>
      </c>
      <c r="I408" s="56">
        <v>0</v>
      </c>
      <c r="J408" s="56">
        <v>3797863.15</v>
      </c>
      <c r="K408" s="56">
        <v>3797863.15</v>
      </c>
      <c r="L408" s="56">
        <v>395869.85</v>
      </c>
      <c r="M408" s="56">
        <v>395869.85</v>
      </c>
      <c r="N408" s="57">
        <f t="shared" si="7"/>
        <v>0.90560442212224768</v>
      </c>
    </row>
    <row r="409" spans="1:14" x14ac:dyDescent="0.2">
      <c r="A409" s="54" t="s">
        <v>924</v>
      </c>
      <c r="B409" s="54" t="s">
        <v>925</v>
      </c>
      <c r="C409" s="55" t="s">
        <v>44</v>
      </c>
      <c r="D409" s="56">
        <v>3457329</v>
      </c>
      <c r="E409" s="56">
        <v>3457329</v>
      </c>
      <c r="F409" s="56">
        <v>3457329</v>
      </c>
      <c r="G409" s="56">
        <v>0</v>
      </c>
      <c r="H409" s="56">
        <v>0</v>
      </c>
      <c r="I409" s="56">
        <v>0</v>
      </c>
      <c r="J409" s="56">
        <v>3207689.77</v>
      </c>
      <c r="K409" s="56">
        <v>3207689.77</v>
      </c>
      <c r="L409" s="56">
        <v>249639.23</v>
      </c>
      <c r="M409" s="56">
        <v>249639.23</v>
      </c>
      <c r="N409" s="57">
        <f t="shared" si="7"/>
        <v>0.927794193147369</v>
      </c>
    </row>
    <row r="410" spans="1:14" x14ac:dyDescent="0.2">
      <c r="A410" s="54" t="s">
        <v>926</v>
      </c>
      <c r="B410" s="54" t="s">
        <v>927</v>
      </c>
      <c r="C410" s="55" t="s">
        <v>44</v>
      </c>
      <c r="D410" s="56">
        <v>2314842</v>
      </c>
      <c r="E410" s="56">
        <v>2314842</v>
      </c>
      <c r="F410" s="56">
        <v>2314842</v>
      </c>
      <c r="G410" s="56">
        <v>0</v>
      </c>
      <c r="H410" s="56">
        <v>0</v>
      </c>
      <c r="I410" s="56">
        <v>0</v>
      </c>
      <c r="J410" s="56">
        <v>2254745.77</v>
      </c>
      <c r="K410" s="56">
        <v>2254745.77</v>
      </c>
      <c r="L410" s="56">
        <v>60096.23</v>
      </c>
      <c r="M410" s="56">
        <v>60096.23</v>
      </c>
      <c r="N410" s="57">
        <f t="shared" si="7"/>
        <v>0.97403873352911341</v>
      </c>
    </row>
    <row r="411" spans="1:14" x14ac:dyDescent="0.2">
      <c r="A411" s="54" t="s">
        <v>928</v>
      </c>
      <c r="B411" s="54" t="s">
        <v>929</v>
      </c>
      <c r="C411" s="55" t="s">
        <v>44</v>
      </c>
      <c r="D411" s="56">
        <v>78252719</v>
      </c>
      <c r="E411" s="56">
        <v>59661451</v>
      </c>
      <c r="F411" s="56">
        <v>59661451</v>
      </c>
      <c r="G411" s="56">
        <v>0</v>
      </c>
      <c r="H411" s="56">
        <v>0</v>
      </c>
      <c r="I411" s="56">
        <v>0</v>
      </c>
      <c r="J411" s="56">
        <v>59560555.469999999</v>
      </c>
      <c r="K411" s="56">
        <v>59560555.469999999</v>
      </c>
      <c r="L411" s="56">
        <v>100895.53</v>
      </c>
      <c r="M411" s="56">
        <v>100895.53</v>
      </c>
      <c r="N411" s="57">
        <f t="shared" si="7"/>
        <v>0.99830886563586929</v>
      </c>
    </row>
    <row r="412" spans="1:14" x14ac:dyDescent="0.2">
      <c r="A412" s="54" t="s">
        <v>930</v>
      </c>
      <c r="B412" s="54" t="s">
        <v>931</v>
      </c>
      <c r="C412" s="55" t="s">
        <v>44</v>
      </c>
      <c r="D412" s="56">
        <v>1709198</v>
      </c>
      <c r="E412" s="56">
        <v>1709198</v>
      </c>
      <c r="F412" s="56">
        <v>1709198</v>
      </c>
      <c r="G412" s="56">
        <v>0</v>
      </c>
      <c r="H412" s="56">
        <v>0</v>
      </c>
      <c r="I412" s="56">
        <v>0</v>
      </c>
      <c r="J412" s="56">
        <v>1700856.77</v>
      </c>
      <c r="K412" s="56">
        <v>1700856.77</v>
      </c>
      <c r="L412" s="56">
        <v>8341.23</v>
      </c>
      <c r="M412" s="56">
        <v>8341.23</v>
      </c>
      <c r="N412" s="57">
        <f t="shared" si="7"/>
        <v>0.99511979887643209</v>
      </c>
    </row>
    <row r="413" spans="1:14" x14ac:dyDescent="0.2">
      <c r="A413" s="54" t="s">
        <v>932</v>
      </c>
      <c r="B413" s="54" t="s">
        <v>933</v>
      </c>
      <c r="C413" s="55" t="s">
        <v>44</v>
      </c>
      <c r="D413" s="56">
        <v>16331941</v>
      </c>
      <c r="E413" s="56">
        <v>12657858</v>
      </c>
      <c r="F413" s="56">
        <v>12657858</v>
      </c>
      <c r="G413" s="56">
        <v>0</v>
      </c>
      <c r="H413" s="56">
        <v>0</v>
      </c>
      <c r="I413" s="56">
        <v>0</v>
      </c>
      <c r="J413" s="56">
        <v>11365567.02</v>
      </c>
      <c r="K413" s="56">
        <v>11365567.02</v>
      </c>
      <c r="L413" s="56">
        <v>1292290.98</v>
      </c>
      <c r="M413" s="56">
        <v>1292290.98</v>
      </c>
      <c r="N413" s="57">
        <f t="shared" si="7"/>
        <v>0.89790602959837273</v>
      </c>
    </row>
    <row r="414" spans="1:14" x14ac:dyDescent="0.2">
      <c r="A414" s="54" t="s">
        <v>934</v>
      </c>
      <c r="B414" s="54" t="s">
        <v>935</v>
      </c>
      <c r="C414" s="55" t="s">
        <v>44</v>
      </c>
      <c r="D414" s="56">
        <v>15760698</v>
      </c>
      <c r="E414" s="56">
        <v>11949740</v>
      </c>
      <c r="F414" s="56">
        <v>11949740</v>
      </c>
      <c r="G414" s="56">
        <v>0</v>
      </c>
      <c r="H414" s="56">
        <v>0</v>
      </c>
      <c r="I414" s="56">
        <v>0</v>
      </c>
      <c r="J414" s="56">
        <v>9828354.5999999996</v>
      </c>
      <c r="K414" s="56">
        <v>9828354.5999999996</v>
      </c>
      <c r="L414" s="56">
        <v>2121385.4</v>
      </c>
      <c r="M414" s="56">
        <v>2121385.4</v>
      </c>
      <c r="N414" s="57">
        <f t="shared" si="7"/>
        <v>0.82247434672218811</v>
      </c>
    </row>
    <row r="415" spans="1:14" x14ac:dyDescent="0.2">
      <c r="A415" s="54" t="s">
        <v>936</v>
      </c>
      <c r="B415" s="54" t="s">
        <v>937</v>
      </c>
      <c r="C415" s="55" t="s">
        <v>44</v>
      </c>
      <c r="D415" s="56">
        <v>8345516</v>
      </c>
      <c r="E415" s="56">
        <v>7796689</v>
      </c>
      <c r="F415" s="56">
        <v>7796689</v>
      </c>
      <c r="G415" s="56">
        <v>0</v>
      </c>
      <c r="H415" s="56">
        <v>0</v>
      </c>
      <c r="I415" s="56">
        <v>0</v>
      </c>
      <c r="J415" s="56">
        <v>7682189.25</v>
      </c>
      <c r="K415" s="56">
        <v>7682189.25</v>
      </c>
      <c r="L415" s="56">
        <v>114499.75</v>
      </c>
      <c r="M415" s="56">
        <v>114499.75</v>
      </c>
      <c r="N415" s="57">
        <f t="shared" si="7"/>
        <v>0.98531431098508615</v>
      </c>
    </row>
    <row r="416" spans="1:14" x14ac:dyDescent="0.2">
      <c r="A416" s="54" t="s">
        <v>938</v>
      </c>
      <c r="B416" s="54" t="s">
        <v>939</v>
      </c>
      <c r="C416" s="55" t="s">
        <v>44</v>
      </c>
      <c r="D416" s="56">
        <v>48514208</v>
      </c>
      <c r="E416" s="56">
        <v>38076513</v>
      </c>
      <c r="F416" s="56">
        <v>38076513</v>
      </c>
      <c r="G416" s="56">
        <v>0</v>
      </c>
      <c r="H416" s="56">
        <v>0</v>
      </c>
      <c r="I416" s="56">
        <v>0</v>
      </c>
      <c r="J416" s="56">
        <v>27190944.800000001</v>
      </c>
      <c r="K416" s="56">
        <v>27190944.800000001</v>
      </c>
      <c r="L416" s="56">
        <v>10885568.199999999</v>
      </c>
      <c r="M416" s="56">
        <v>10885568.199999999</v>
      </c>
      <c r="N416" s="57">
        <f t="shared" si="7"/>
        <v>0.71411331179407112</v>
      </c>
    </row>
    <row r="417" spans="1:14" x14ac:dyDescent="0.2">
      <c r="A417" s="54" t="s">
        <v>940</v>
      </c>
      <c r="B417" s="54" t="s">
        <v>941</v>
      </c>
      <c r="C417" s="55" t="s">
        <v>44</v>
      </c>
      <c r="D417" s="56">
        <v>8623634</v>
      </c>
      <c r="E417" s="56">
        <v>11380114</v>
      </c>
      <c r="F417" s="56">
        <v>11380114</v>
      </c>
      <c r="G417" s="56">
        <v>0</v>
      </c>
      <c r="H417" s="56">
        <v>0</v>
      </c>
      <c r="I417" s="56">
        <v>0</v>
      </c>
      <c r="J417" s="56">
        <v>10893150.130000001</v>
      </c>
      <c r="K417" s="56">
        <v>10893150.130000001</v>
      </c>
      <c r="L417" s="56">
        <v>486963.87</v>
      </c>
      <c r="M417" s="56">
        <v>486963.87</v>
      </c>
      <c r="N417" s="57">
        <f t="shared" si="7"/>
        <v>0.95720922742953196</v>
      </c>
    </row>
    <row r="418" spans="1:14" x14ac:dyDescent="0.2">
      <c r="A418" s="54" t="s">
        <v>942</v>
      </c>
      <c r="B418" s="54" t="s">
        <v>943</v>
      </c>
      <c r="C418" s="55" t="s">
        <v>44</v>
      </c>
      <c r="D418" s="56">
        <v>20104571</v>
      </c>
      <c r="E418" s="56">
        <v>12928709</v>
      </c>
      <c r="F418" s="56">
        <v>12928709</v>
      </c>
      <c r="G418" s="56">
        <v>0</v>
      </c>
      <c r="H418" s="56">
        <v>0</v>
      </c>
      <c r="I418" s="56">
        <v>0</v>
      </c>
      <c r="J418" s="56">
        <v>12870067.640000001</v>
      </c>
      <c r="K418" s="56">
        <v>12870067.640000001</v>
      </c>
      <c r="L418" s="56">
        <v>58641.36</v>
      </c>
      <c r="M418" s="56">
        <v>58641.36</v>
      </c>
      <c r="N418" s="57">
        <f t="shared" si="7"/>
        <v>0.99546425246325831</v>
      </c>
    </row>
    <row r="419" spans="1:14" x14ac:dyDescent="0.2">
      <c r="A419" s="54" t="s">
        <v>944</v>
      </c>
      <c r="B419" s="54" t="s">
        <v>945</v>
      </c>
      <c r="C419" s="55" t="s">
        <v>44</v>
      </c>
      <c r="D419" s="56">
        <v>8345516</v>
      </c>
      <c r="E419" s="56">
        <v>7796689</v>
      </c>
      <c r="F419" s="56">
        <v>7796689</v>
      </c>
      <c r="G419" s="56">
        <v>0</v>
      </c>
      <c r="H419" s="56">
        <v>0</v>
      </c>
      <c r="I419" s="56">
        <v>0</v>
      </c>
      <c r="J419" s="56">
        <v>7310205.0499999998</v>
      </c>
      <c r="K419" s="56">
        <v>7310205.0499999998</v>
      </c>
      <c r="L419" s="56">
        <v>486483.95</v>
      </c>
      <c r="M419" s="56">
        <v>486483.95</v>
      </c>
      <c r="N419" s="57">
        <f t="shared" si="7"/>
        <v>0.93760377642355619</v>
      </c>
    </row>
    <row r="420" spans="1:14" x14ac:dyDescent="0.2">
      <c r="A420" s="54" t="s">
        <v>946</v>
      </c>
      <c r="B420" s="54" t="s">
        <v>947</v>
      </c>
      <c r="C420" s="55" t="s">
        <v>44</v>
      </c>
      <c r="D420" s="56">
        <v>6951841</v>
      </c>
      <c r="E420" s="56">
        <v>6055276</v>
      </c>
      <c r="F420" s="56">
        <v>6055276</v>
      </c>
      <c r="G420" s="56">
        <v>0</v>
      </c>
      <c r="H420" s="56">
        <v>0</v>
      </c>
      <c r="I420" s="56">
        <v>0</v>
      </c>
      <c r="J420" s="56">
        <v>5774955.3700000001</v>
      </c>
      <c r="K420" s="56">
        <v>5774955.3700000001</v>
      </c>
      <c r="L420" s="56">
        <v>280320.63</v>
      </c>
      <c r="M420" s="56">
        <v>280320.63</v>
      </c>
      <c r="N420" s="57">
        <f t="shared" si="7"/>
        <v>0.95370638266529884</v>
      </c>
    </row>
    <row r="421" spans="1:14" x14ac:dyDescent="0.2">
      <c r="A421" s="54" t="s">
        <v>948</v>
      </c>
      <c r="B421" s="54" t="s">
        <v>949</v>
      </c>
      <c r="C421" s="55" t="s">
        <v>44</v>
      </c>
      <c r="D421" s="56">
        <v>14054546</v>
      </c>
      <c r="E421" s="56">
        <v>11804069</v>
      </c>
      <c r="F421" s="56">
        <v>11804069</v>
      </c>
      <c r="G421" s="56">
        <v>0</v>
      </c>
      <c r="H421" s="56">
        <v>0</v>
      </c>
      <c r="I421" s="56">
        <v>0</v>
      </c>
      <c r="J421" s="56">
        <v>11722993.93</v>
      </c>
      <c r="K421" s="56">
        <v>11722993.93</v>
      </c>
      <c r="L421" s="56">
        <v>81075.070000000007</v>
      </c>
      <c r="M421" s="56">
        <v>81075.070000000007</v>
      </c>
      <c r="N421" s="57">
        <f t="shared" si="7"/>
        <v>0.99313159978986909</v>
      </c>
    </row>
    <row r="422" spans="1:14" x14ac:dyDescent="0.2">
      <c r="A422" s="54" t="s">
        <v>950</v>
      </c>
      <c r="B422" s="54" t="s">
        <v>951</v>
      </c>
      <c r="C422" s="55" t="s">
        <v>44</v>
      </c>
      <c r="D422" s="56">
        <v>6951841</v>
      </c>
      <c r="E422" s="56">
        <v>6096652</v>
      </c>
      <c r="F422" s="56">
        <v>6096652</v>
      </c>
      <c r="G422" s="56">
        <v>0</v>
      </c>
      <c r="H422" s="56">
        <v>0</v>
      </c>
      <c r="I422" s="56">
        <v>0</v>
      </c>
      <c r="J422" s="56">
        <v>5307378.5999999996</v>
      </c>
      <c r="K422" s="56">
        <v>5307378.5999999996</v>
      </c>
      <c r="L422" s="56">
        <v>789273.4</v>
      </c>
      <c r="M422" s="56">
        <v>789273.4</v>
      </c>
      <c r="N422" s="57">
        <f t="shared" si="7"/>
        <v>0.87053986351853441</v>
      </c>
    </row>
    <row r="423" spans="1:14" x14ac:dyDescent="0.2">
      <c r="A423" s="54" t="s">
        <v>952</v>
      </c>
      <c r="B423" s="54" t="s">
        <v>953</v>
      </c>
      <c r="C423" s="55" t="s">
        <v>44</v>
      </c>
      <c r="D423" s="56">
        <v>15189454</v>
      </c>
      <c r="E423" s="56">
        <v>13009982</v>
      </c>
      <c r="F423" s="56">
        <v>13009982</v>
      </c>
      <c r="G423" s="56">
        <v>0</v>
      </c>
      <c r="H423" s="56">
        <v>0</v>
      </c>
      <c r="I423" s="56">
        <v>0</v>
      </c>
      <c r="J423" s="56">
        <v>12781242.300000001</v>
      </c>
      <c r="K423" s="56">
        <v>12781242.300000001</v>
      </c>
      <c r="L423" s="56">
        <v>228739.7</v>
      </c>
      <c r="M423" s="56">
        <v>228739.7</v>
      </c>
      <c r="N423" s="57">
        <f t="shared" si="7"/>
        <v>0.98241813862617189</v>
      </c>
    </row>
    <row r="424" spans="1:14" x14ac:dyDescent="0.2">
      <c r="A424" s="54" t="s">
        <v>954</v>
      </c>
      <c r="B424" s="54" t="s">
        <v>955</v>
      </c>
      <c r="C424" s="55" t="s">
        <v>44</v>
      </c>
      <c r="D424" s="56">
        <v>2314842</v>
      </c>
      <c r="E424" s="56">
        <v>2314842</v>
      </c>
      <c r="F424" s="56">
        <v>2314842</v>
      </c>
      <c r="G424" s="56">
        <v>0</v>
      </c>
      <c r="H424" s="56">
        <v>0</v>
      </c>
      <c r="I424" s="56">
        <v>0</v>
      </c>
      <c r="J424" s="56">
        <v>2215982.42</v>
      </c>
      <c r="K424" s="56">
        <v>2215982.42</v>
      </c>
      <c r="L424" s="56">
        <v>98859.58</v>
      </c>
      <c r="M424" s="56">
        <v>98859.58</v>
      </c>
      <c r="N424" s="57">
        <f t="shared" si="7"/>
        <v>0.95729316298909384</v>
      </c>
    </row>
    <row r="425" spans="1:14" x14ac:dyDescent="0.2">
      <c r="A425" s="54" t="s">
        <v>956</v>
      </c>
      <c r="B425" s="54" t="s">
        <v>957</v>
      </c>
      <c r="C425" s="55" t="s">
        <v>44</v>
      </c>
      <c r="D425" s="56">
        <v>1459598</v>
      </c>
      <c r="E425" s="56">
        <v>1459598</v>
      </c>
      <c r="F425" s="56">
        <v>1459598</v>
      </c>
      <c r="G425" s="56">
        <v>0</v>
      </c>
      <c r="H425" s="56">
        <v>0</v>
      </c>
      <c r="I425" s="56">
        <v>0</v>
      </c>
      <c r="J425" s="56">
        <v>0</v>
      </c>
      <c r="K425" s="56">
        <v>0</v>
      </c>
      <c r="L425" s="56">
        <v>1459598</v>
      </c>
      <c r="M425" s="56">
        <v>1459598</v>
      </c>
      <c r="N425" s="57">
        <f t="shared" si="7"/>
        <v>0</v>
      </c>
    </row>
    <row r="426" spans="1:14" x14ac:dyDescent="0.2">
      <c r="A426" s="54" t="s">
        <v>958</v>
      </c>
      <c r="B426" s="54" t="s">
        <v>959</v>
      </c>
      <c r="C426" s="55" t="s">
        <v>44</v>
      </c>
      <c r="D426" s="56">
        <v>21498246</v>
      </c>
      <c r="E426" s="56">
        <v>15417735</v>
      </c>
      <c r="F426" s="56">
        <v>15417735</v>
      </c>
      <c r="G426" s="56">
        <v>0</v>
      </c>
      <c r="H426" s="56">
        <v>0</v>
      </c>
      <c r="I426" s="56">
        <v>0</v>
      </c>
      <c r="J426" s="56">
        <v>10474156.199999999</v>
      </c>
      <c r="K426" s="56">
        <v>10474156.199999999</v>
      </c>
      <c r="L426" s="56">
        <v>4943578.8</v>
      </c>
      <c r="M426" s="56">
        <v>4943578.8</v>
      </c>
      <c r="N426" s="57">
        <f t="shared" si="7"/>
        <v>0.6793576488375237</v>
      </c>
    </row>
    <row r="427" spans="1:14" x14ac:dyDescent="0.2">
      <c r="A427" s="54" t="s">
        <v>960</v>
      </c>
      <c r="B427" s="54" t="s">
        <v>961</v>
      </c>
      <c r="C427" s="55" t="s">
        <v>44</v>
      </c>
      <c r="D427" s="56">
        <v>40628515</v>
      </c>
      <c r="E427" s="56">
        <v>18316142</v>
      </c>
      <c r="F427" s="56">
        <v>18316142</v>
      </c>
      <c r="G427" s="56">
        <v>0</v>
      </c>
      <c r="H427" s="56">
        <v>0</v>
      </c>
      <c r="I427" s="56">
        <v>0</v>
      </c>
      <c r="J427" s="56">
        <v>6728785.5300000003</v>
      </c>
      <c r="K427" s="56">
        <v>6728785.5300000003</v>
      </c>
      <c r="L427" s="56">
        <v>11587356.470000001</v>
      </c>
      <c r="M427" s="56">
        <v>11587356.470000001</v>
      </c>
      <c r="N427" s="57">
        <f t="shared" si="7"/>
        <v>0.36736915066502546</v>
      </c>
    </row>
    <row r="428" spans="1:14" x14ac:dyDescent="0.2">
      <c r="A428" s="54" t="s">
        <v>962</v>
      </c>
      <c r="B428" s="54" t="s">
        <v>963</v>
      </c>
      <c r="C428" s="55" t="s">
        <v>44</v>
      </c>
      <c r="D428" s="56">
        <v>9158780</v>
      </c>
      <c r="E428" s="56">
        <v>5273872</v>
      </c>
      <c r="F428" s="56">
        <v>5273872</v>
      </c>
      <c r="G428" s="56">
        <v>0</v>
      </c>
      <c r="H428" s="56">
        <v>0</v>
      </c>
      <c r="I428" s="56">
        <v>0</v>
      </c>
      <c r="J428" s="56">
        <v>0</v>
      </c>
      <c r="K428" s="56">
        <v>0</v>
      </c>
      <c r="L428" s="56">
        <v>5273872</v>
      </c>
      <c r="M428" s="56">
        <v>5273872</v>
      </c>
      <c r="N428" s="57">
        <f t="shared" si="7"/>
        <v>0</v>
      </c>
    </row>
    <row r="429" spans="1:14" x14ac:dyDescent="0.2">
      <c r="A429" s="54" t="s">
        <v>964</v>
      </c>
      <c r="B429" s="54" t="s">
        <v>965</v>
      </c>
      <c r="C429" s="55" t="s">
        <v>44</v>
      </c>
      <c r="D429" s="56">
        <v>34945096</v>
      </c>
      <c r="E429" s="56">
        <v>23976161</v>
      </c>
      <c r="F429" s="56">
        <v>23976161</v>
      </c>
      <c r="G429" s="56">
        <v>0</v>
      </c>
      <c r="H429" s="56">
        <v>0</v>
      </c>
      <c r="I429" s="56">
        <v>0</v>
      </c>
      <c r="J429" s="56">
        <v>20751244.07</v>
      </c>
      <c r="K429" s="56">
        <v>20751244.07</v>
      </c>
      <c r="L429" s="56">
        <v>3224916.93</v>
      </c>
      <c r="M429" s="56">
        <v>3224916.93</v>
      </c>
      <c r="N429" s="57">
        <f t="shared" si="7"/>
        <v>0.86549485841373852</v>
      </c>
    </row>
    <row r="430" spans="1:14" x14ac:dyDescent="0.2">
      <c r="A430" s="54" t="s">
        <v>966</v>
      </c>
      <c r="B430" s="54" t="s">
        <v>967</v>
      </c>
      <c r="C430" s="55" t="s">
        <v>44</v>
      </c>
      <c r="D430" s="56">
        <v>36954697</v>
      </c>
      <c r="E430" s="56">
        <v>25491239</v>
      </c>
      <c r="F430" s="56">
        <v>25491239</v>
      </c>
      <c r="G430" s="56">
        <v>0</v>
      </c>
      <c r="H430" s="56">
        <v>0</v>
      </c>
      <c r="I430" s="56">
        <v>0</v>
      </c>
      <c r="J430" s="56">
        <v>13883335.32</v>
      </c>
      <c r="K430" s="56">
        <v>13883335.32</v>
      </c>
      <c r="L430" s="56">
        <v>11607903.68</v>
      </c>
      <c r="M430" s="56">
        <v>11607903.68</v>
      </c>
      <c r="N430" s="57">
        <f t="shared" si="7"/>
        <v>0.54463164069820225</v>
      </c>
    </row>
    <row r="431" spans="1:14" x14ac:dyDescent="0.2">
      <c r="A431" s="54" t="s">
        <v>968</v>
      </c>
      <c r="B431" s="54" t="s">
        <v>969</v>
      </c>
      <c r="C431" s="55" t="s">
        <v>44</v>
      </c>
      <c r="D431" s="56">
        <v>93349362</v>
      </c>
      <c r="E431" s="56">
        <v>49197888</v>
      </c>
      <c r="F431" s="56">
        <v>49197888</v>
      </c>
      <c r="G431" s="56">
        <v>0</v>
      </c>
      <c r="H431" s="56">
        <v>0</v>
      </c>
      <c r="I431" s="56">
        <v>0</v>
      </c>
      <c r="J431" s="56">
        <v>43592514.359999999</v>
      </c>
      <c r="K431" s="56">
        <v>43592514.359999999</v>
      </c>
      <c r="L431" s="56">
        <v>5605373.6399999997</v>
      </c>
      <c r="M431" s="56">
        <v>5605373.6399999997</v>
      </c>
      <c r="N431" s="57">
        <f t="shared" si="7"/>
        <v>0.88606475058441536</v>
      </c>
    </row>
    <row r="432" spans="1:14" x14ac:dyDescent="0.2">
      <c r="A432" s="54" t="s">
        <v>970</v>
      </c>
      <c r="B432" s="54" t="s">
        <v>971</v>
      </c>
      <c r="C432" s="55" t="s">
        <v>44</v>
      </c>
      <c r="D432" s="56">
        <v>23454712</v>
      </c>
      <c r="E432" s="56">
        <v>10296613</v>
      </c>
      <c r="F432" s="56">
        <v>10296613</v>
      </c>
      <c r="G432" s="56">
        <v>0</v>
      </c>
      <c r="H432" s="56">
        <v>0</v>
      </c>
      <c r="I432" s="56">
        <v>0</v>
      </c>
      <c r="J432" s="56">
        <v>7439270.5300000003</v>
      </c>
      <c r="K432" s="56">
        <v>7439270.5300000003</v>
      </c>
      <c r="L432" s="56">
        <v>2857342.47</v>
      </c>
      <c r="M432" s="56">
        <v>2857342.47</v>
      </c>
      <c r="N432" s="57">
        <f t="shared" si="7"/>
        <v>0.72249685697617272</v>
      </c>
    </row>
    <row r="433" spans="1:14" x14ac:dyDescent="0.2">
      <c r="A433" s="54" t="s">
        <v>972</v>
      </c>
      <c r="B433" s="54" t="s">
        <v>973</v>
      </c>
      <c r="C433" s="55" t="s">
        <v>44</v>
      </c>
      <c r="D433" s="56">
        <v>74951527</v>
      </c>
      <c r="E433" s="56">
        <v>50043563</v>
      </c>
      <c r="F433" s="56">
        <v>50043563</v>
      </c>
      <c r="G433" s="56">
        <v>0</v>
      </c>
      <c r="H433" s="56">
        <v>0</v>
      </c>
      <c r="I433" s="56">
        <v>0</v>
      </c>
      <c r="J433" s="56">
        <v>46569357.18</v>
      </c>
      <c r="K433" s="56">
        <v>46569357.18</v>
      </c>
      <c r="L433" s="56">
        <v>3474205.82</v>
      </c>
      <c r="M433" s="56">
        <v>3474205.82</v>
      </c>
      <c r="N433" s="57">
        <f t="shared" si="7"/>
        <v>0.93057636963219426</v>
      </c>
    </row>
    <row r="434" spans="1:14" x14ac:dyDescent="0.2">
      <c r="A434" s="54" t="s">
        <v>974</v>
      </c>
      <c r="B434" s="54" t="s">
        <v>975</v>
      </c>
      <c r="C434" s="55" t="s">
        <v>44</v>
      </c>
      <c r="D434" s="56">
        <v>45698000</v>
      </c>
      <c r="E434" s="56">
        <v>30749000</v>
      </c>
      <c r="F434" s="56">
        <v>30749000</v>
      </c>
      <c r="G434" s="56">
        <v>0</v>
      </c>
      <c r="H434" s="56">
        <v>0</v>
      </c>
      <c r="I434" s="56">
        <v>0</v>
      </c>
      <c r="J434" s="56">
        <v>23829095.800000001</v>
      </c>
      <c r="K434" s="56">
        <v>23829095.800000001</v>
      </c>
      <c r="L434" s="56">
        <v>6919904.2000000002</v>
      </c>
      <c r="M434" s="56">
        <v>6919904.2000000002</v>
      </c>
      <c r="N434" s="57">
        <f t="shared" si="7"/>
        <v>0.77495514650882957</v>
      </c>
    </row>
    <row r="435" spans="1:14" x14ac:dyDescent="0.2">
      <c r="A435" s="54" t="s">
        <v>976</v>
      </c>
      <c r="B435" s="54" t="s">
        <v>977</v>
      </c>
      <c r="C435" s="55" t="s">
        <v>44</v>
      </c>
      <c r="D435" s="56">
        <v>51081862</v>
      </c>
      <c r="E435" s="56">
        <v>38520483</v>
      </c>
      <c r="F435" s="56">
        <v>38520483</v>
      </c>
      <c r="G435" s="56">
        <v>0</v>
      </c>
      <c r="H435" s="56">
        <v>0</v>
      </c>
      <c r="I435" s="56">
        <v>0</v>
      </c>
      <c r="J435" s="56">
        <v>38092965.439999998</v>
      </c>
      <c r="K435" s="56">
        <v>38092965.439999998</v>
      </c>
      <c r="L435" s="56">
        <v>427517.56</v>
      </c>
      <c r="M435" s="56">
        <v>427517.56</v>
      </c>
      <c r="N435" s="57">
        <f t="shared" si="7"/>
        <v>0.98890155245457323</v>
      </c>
    </row>
    <row r="436" spans="1:14" x14ac:dyDescent="0.2">
      <c r="A436" s="54" t="s">
        <v>978</v>
      </c>
      <c r="B436" s="54" t="s">
        <v>979</v>
      </c>
      <c r="C436" s="55" t="s">
        <v>44</v>
      </c>
      <c r="D436" s="56">
        <v>38241408</v>
      </c>
      <c r="E436" s="56">
        <v>20927476</v>
      </c>
      <c r="F436" s="56">
        <v>20927476</v>
      </c>
      <c r="G436" s="56">
        <v>0</v>
      </c>
      <c r="H436" s="56">
        <v>0</v>
      </c>
      <c r="I436" s="56">
        <v>0</v>
      </c>
      <c r="J436" s="56">
        <v>20859393.66</v>
      </c>
      <c r="K436" s="56">
        <v>20859393.66</v>
      </c>
      <c r="L436" s="56">
        <v>68082.34</v>
      </c>
      <c r="M436" s="56">
        <v>68082.34</v>
      </c>
      <c r="N436" s="57">
        <f t="shared" si="7"/>
        <v>0.9967467486284538</v>
      </c>
    </row>
    <row r="437" spans="1:14" x14ac:dyDescent="0.2">
      <c r="A437" s="54" t="s">
        <v>980</v>
      </c>
      <c r="B437" s="54" t="s">
        <v>981</v>
      </c>
      <c r="C437" s="55" t="s">
        <v>44</v>
      </c>
      <c r="D437" s="56">
        <v>6951841</v>
      </c>
      <c r="E437" s="56">
        <v>6074566</v>
      </c>
      <c r="F437" s="56">
        <v>6074566</v>
      </c>
      <c r="G437" s="56">
        <v>0</v>
      </c>
      <c r="H437" s="56">
        <v>0</v>
      </c>
      <c r="I437" s="56">
        <v>0</v>
      </c>
      <c r="J437" s="56">
        <v>5536598.3399999999</v>
      </c>
      <c r="K437" s="56">
        <v>5536598.3399999999</v>
      </c>
      <c r="L437" s="56">
        <v>537967.66</v>
      </c>
      <c r="M437" s="56">
        <v>537967.66</v>
      </c>
      <c r="N437" s="57">
        <f t="shared" si="7"/>
        <v>0.91143932587118159</v>
      </c>
    </row>
    <row r="438" spans="1:14" x14ac:dyDescent="0.2">
      <c r="A438" s="54" t="s">
        <v>982</v>
      </c>
      <c r="B438" s="54" t="s">
        <v>983</v>
      </c>
      <c r="C438" s="55" t="s">
        <v>44</v>
      </c>
      <c r="D438" s="56">
        <v>15189454</v>
      </c>
      <c r="E438" s="56">
        <v>12619964</v>
      </c>
      <c r="F438" s="56">
        <v>12619964</v>
      </c>
      <c r="G438" s="56">
        <v>0</v>
      </c>
      <c r="H438" s="56">
        <v>0</v>
      </c>
      <c r="I438" s="56">
        <v>0</v>
      </c>
      <c r="J438" s="56">
        <v>12575889.35</v>
      </c>
      <c r="K438" s="56">
        <v>12575889.35</v>
      </c>
      <c r="L438" s="56">
        <v>44074.65</v>
      </c>
      <c r="M438" s="56">
        <v>44074.65</v>
      </c>
      <c r="N438" s="57">
        <f t="shared" si="7"/>
        <v>0.99650754550488418</v>
      </c>
    </row>
    <row r="439" spans="1:14" x14ac:dyDescent="0.2">
      <c r="A439" s="54" t="s">
        <v>984</v>
      </c>
      <c r="B439" s="54" t="s">
        <v>985</v>
      </c>
      <c r="C439" s="55" t="s">
        <v>44</v>
      </c>
      <c r="D439" s="56">
        <v>15189454</v>
      </c>
      <c r="E439" s="56">
        <v>12419964</v>
      </c>
      <c r="F439" s="56">
        <v>12419964</v>
      </c>
      <c r="G439" s="56">
        <v>0</v>
      </c>
      <c r="H439" s="56">
        <v>0</v>
      </c>
      <c r="I439" s="56">
        <v>0</v>
      </c>
      <c r="J439" s="56">
        <v>12102974.279999999</v>
      </c>
      <c r="K439" s="56">
        <v>12102974.279999999</v>
      </c>
      <c r="L439" s="56">
        <v>316989.71999999997</v>
      </c>
      <c r="M439" s="56">
        <v>316989.71999999997</v>
      </c>
      <c r="N439" s="57">
        <f t="shared" si="7"/>
        <v>0.97447740428233121</v>
      </c>
    </row>
    <row r="440" spans="1:14" x14ac:dyDescent="0.2">
      <c r="A440" s="54" t="s">
        <v>986</v>
      </c>
      <c r="B440" s="54" t="s">
        <v>987</v>
      </c>
      <c r="C440" s="55" t="s">
        <v>44</v>
      </c>
      <c r="D440" s="56">
        <v>1943198</v>
      </c>
      <c r="E440" s="56">
        <v>1925286</v>
      </c>
      <c r="F440" s="56">
        <v>1925286</v>
      </c>
      <c r="G440" s="56">
        <v>0</v>
      </c>
      <c r="H440" s="56">
        <v>0</v>
      </c>
      <c r="I440" s="56">
        <v>0</v>
      </c>
      <c r="J440" s="56">
        <v>1796237.49</v>
      </c>
      <c r="K440" s="56">
        <v>1796237.49</v>
      </c>
      <c r="L440" s="56">
        <v>129048.51</v>
      </c>
      <c r="M440" s="56">
        <v>129048.51</v>
      </c>
      <c r="N440" s="57">
        <f t="shared" si="7"/>
        <v>0.93297177146668075</v>
      </c>
    </row>
    <row r="441" spans="1:14" x14ac:dyDescent="0.2">
      <c r="A441" s="54" t="s">
        <v>988</v>
      </c>
      <c r="B441" s="54" t="s">
        <v>989</v>
      </c>
      <c r="C441" s="55" t="s">
        <v>44</v>
      </c>
      <c r="D441" s="56">
        <v>1943198</v>
      </c>
      <c r="E441" s="56">
        <v>1675286</v>
      </c>
      <c r="F441" s="56">
        <v>1675286</v>
      </c>
      <c r="G441" s="56">
        <v>0</v>
      </c>
      <c r="H441" s="56">
        <v>0</v>
      </c>
      <c r="I441" s="56">
        <v>0</v>
      </c>
      <c r="J441" s="56">
        <v>1484098.34</v>
      </c>
      <c r="K441" s="56">
        <v>1484098.34</v>
      </c>
      <c r="L441" s="56">
        <v>191187.66</v>
      </c>
      <c r="M441" s="56">
        <v>191187.66</v>
      </c>
      <c r="N441" s="57">
        <f t="shared" si="7"/>
        <v>0.88587759940690725</v>
      </c>
    </row>
    <row r="442" spans="1:14" x14ac:dyDescent="0.2">
      <c r="A442" s="54" t="s">
        <v>990</v>
      </c>
      <c r="B442" s="54" t="s">
        <v>991</v>
      </c>
      <c r="C442" s="55" t="s">
        <v>44</v>
      </c>
      <c r="D442" s="56">
        <v>58548443</v>
      </c>
      <c r="E442" s="56">
        <v>45054891</v>
      </c>
      <c r="F442" s="56">
        <v>45054891</v>
      </c>
      <c r="G442" s="56">
        <v>0</v>
      </c>
      <c r="H442" s="56">
        <v>0</v>
      </c>
      <c r="I442" s="56">
        <v>0</v>
      </c>
      <c r="J442" s="56">
        <v>43997389.079999998</v>
      </c>
      <c r="K442" s="56">
        <v>43997389.079999998</v>
      </c>
      <c r="L442" s="56">
        <v>1057501.92</v>
      </c>
      <c r="M442" s="56">
        <v>1057501.92</v>
      </c>
      <c r="N442" s="57">
        <f t="shared" si="7"/>
        <v>0.97652858776198126</v>
      </c>
    </row>
    <row r="443" spans="1:14" x14ac:dyDescent="0.2">
      <c r="A443" s="54" t="s">
        <v>992</v>
      </c>
      <c r="B443" s="54" t="s">
        <v>993</v>
      </c>
      <c r="C443" s="55" t="s">
        <v>44</v>
      </c>
      <c r="D443" s="56">
        <v>51116020</v>
      </c>
      <c r="E443" s="56">
        <v>35870483</v>
      </c>
      <c r="F443" s="56">
        <v>35870483</v>
      </c>
      <c r="G443" s="56">
        <v>0</v>
      </c>
      <c r="H443" s="56">
        <v>0</v>
      </c>
      <c r="I443" s="56">
        <v>0</v>
      </c>
      <c r="J443" s="56">
        <v>34914442.770000003</v>
      </c>
      <c r="K443" s="56">
        <v>34914442.770000003</v>
      </c>
      <c r="L443" s="56">
        <v>956040.23</v>
      </c>
      <c r="M443" s="56">
        <v>956040.23</v>
      </c>
      <c r="N443" s="57">
        <f t="shared" si="7"/>
        <v>0.97334743917443223</v>
      </c>
    </row>
    <row r="444" spans="1:14" x14ac:dyDescent="0.2">
      <c r="A444" s="54" t="s">
        <v>994</v>
      </c>
      <c r="B444" s="54" t="s">
        <v>995</v>
      </c>
      <c r="C444" s="55" t="s">
        <v>44</v>
      </c>
      <c r="D444" s="56">
        <v>63916409</v>
      </c>
      <c r="E444" s="56">
        <v>33314878</v>
      </c>
      <c r="F444" s="56">
        <v>33314878</v>
      </c>
      <c r="G444" s="56">
        <v>0</v>
      </c>
      <c r="H444" s="56">
        <v>0</v>
      </c>
      <c r="I444" s="56">
        <v>0</v>
      </c>
      <c r="J444" s="56">
        <v>31647546.809999999</v>
      </c>
      <c r="K444" s="56">
        <v>31647546.809999999</v>
      </c>
      <c r="L444" s="56">
        <v>1667331.19</v>
      </c>
      <c r="M444" s="56">
        <v>1667331.19</v>
      </c>
      <c r="N444" s="57">
        <f t="shared" si="7"/>
        <v>0.94995235492082541</v>
      </c>
    </row>
    <row r="445" spans="1:14" x14ac:dyDescent="0.2">
      <c r="A445" s="54" t="s">
        <v>996</v>
      </c>
      <c r="B445" s="54" t="s">
        <v>997</v>
      </c>
      <c r="C445" s="55" t="s">
        <v>44</v>
      </c>
      <c r="D445" s="56">
        <v>1943198</v>
      </c>
      <c r="E445" s="56">
        <v>1815286</v>
      </c>
      <c r="F445" s="56">
        <v>1815286</v>
      </c>
      <c r="G445" s="56">
        <v>0</v>
      </c>
      <c r="H445" s="56">
        <v>0</v>
      </c>
      <c r="I445" s="56">
        <v>0</v>
      </c>
      <c r="J445" s="56">
        <v>1143268.29</v>
      </c>
      <c r="K445" s="56">
        <v>1143268.29</v>
      </c>
      <c r="L445" s="56">
        <v>672017.71</v>
      </c>
      <c r="M445" s="56">
        <v>672017.71</v>
      </c>
      <c r="N445" s="57">
        <f t="shared" si="7"/>
        <v>0.62980064298408078</v>
      </c>
    </row>
    <row r="446" spans="1:14" x14ac:dyDescent="0.2">
      <c r="A446" s="54" t="s">
        <v>998</v>
      </c>
      <c r="B446" s="54" t="s">
        <v>999</v>
      </c>
      <c r="C446" s="55" t="s">
        <v>44</v>
      </c>
      <c r="D446" s="56">
        <v>15189454</v>
      </c>
      <c r="E446" s="56">
        <v>11993658</v>
      </c>
      <c r="F446" s="56">
        <v>11993658</v>
      </c>
      <c r="G446" s="56">
        <v>0</v>
      </c>
      <c r="H446" s="56">
        <v>0</v>
      </c>
      <c r="I446" s="56">
        <v>0</v>
      </c>
      <c r="J446" s="56">
        <v>11874912.560000001</v>
      </c>
      <c r="K446" s="56">
        <v>11874912.560000001</v>
      </c>
      <c r="L446" s="56">
        <v>118745.44</v>
      </c>
      <c r="M446" s="56">
        <v>118745.44</v>
      </c>
      <c r="N446" s="57">
        <f t="shared" si="7"/>
        <v>0.99009931415419716</v>
      </c>
    </row>
    <row r="447" spans="1:14" x14ac:dyDescent="0.2">
      <c r="A447" s="54" t="s">
        <v>1000</v>
      </c>
      <c r="B447" s="54" t="s">
        <v>1001</v>
      </c>
      <c r="C447" s="55" t="s">
        <v>44</v>
      </c>
      <c r="D447" s="56">
        <v>13795779</v>
      </c>
      <c r="E447" s="56">
        <v>12600678</v>
      </c>
      <c r="F447" s="56">
        <v>12600678</v>
      </c>
      <c r="G447" s="56">
        <v>0</v>
      </c>
      <c r="H447" s="56">
        <v>0</v>
      </c>
      <c r="I447" s="56">
        <v>0</v>
      </c>
      <c r="J447" s="56">
        <v>12258213.92</v>
      </c>
      <c r="K447" s="56">
        <v>12258213.92</v>
      </c>
      <c r="L447" s="56">
        <v>342464.08</v>
      </c>
      <c r="M447" s="56">
        <v>342464.08</v>
      </c>
      <c r="N447" s="57">
        <f t="shared" si="7"/>
        <v>0.97282177355853394</v>
      </c>
    </row>
    <row r="448" spans="1:14" x14ac:dyDescent="0.2">
      <c r="A448" s="54" t="s">
        <v>1002</v>
      </c>
      <c r="B448" s="54" t="s">
        <v>1003</v>
      </c>
      <c r="C448" s="55" t="s">
        <v>44</v>
      </c>
      <c r="D448" s="56">
        <v>32140795</v>
      </c>
      <c r="E448" s="56">
        <v>19313083</v>
      </c>
      <c r="F448" s="56">
        <v>19313083</v>
      </c>
      <c r="G448" s="56">
        <v>0</v>
      </c>
      <c r="H448" s="56">
        <v>0</v>
      </c>
      <c r="I448" s="56">
        <v>0</v>
      </c>
      <c r="J448" s="56">
        <v>18962829.07</v>
      </c>
      <c r="K448" s="56">
        <v>18962829.07</v>
      </c>
      <c r="L448" s="56">
        <v>350253.93</v>
      </c>
      <c r="M448" s="56">
        <v>350253.93</v>
      </c>
      <c r="N448" s="57">
        <f t="shared" si="7"/>
        <v>0.98186442164619703</v>
      </c>
    </row>
    <row r="449" spans="1:14" x14ac:dyDescent="0.2">
      <c r="A449" s="54" t="s">
        <v>1004</v>
      </c>
      <c r="B449" s="54" t="s">
        <v>1005</v>
      </c>
      <c r="C449" s="55" t="s">
        <v>44</v>
      </c>
      <c r="D449" s="56">
        <v>1943198</v>
      </c>
      <c r="E449" s="56">
        <v>1875286</v>
      </c>
      <c r="F449" s="56">
        <v>1875286</v>
      </c>
      <c r="G449" s="56">
        <v>0</v>
      </c>
      <c r="H449" s="56">
        <v>0</v>
      </c>
      <c r="I449" s="56">
        <v>0</v>
      </c>
      <c r="J449" s="56">
        <v>1797802.94</v>
      </c>
      <c r="K449" s="56">
        <v>1797802.94</v>
      </c>
      <c r="L449" s="56">
        <v>77483.06</v>
      </c>
      <c r="M449" s="56">
        <v>77483.06</v>
      </c>
      <c r="N449" s="57">
        <f t="shared" si="7"/>
        <v>0.95868200370503487</v>
      </c>
    </row>
    <row r="450" spans="1:14" x14ac:dyDescent="0.2">
      <c r="A450" s="54" t="s">
        <v>1006</v>
      </c>
      <c r="B450" s="54" t="s">
        <v>1007</v>
      </c>
      <c r="C450" s="55" t="s">
        <v>44</v>
      </c>
      <c r="D450" s="56">
        <v>1943198</v>
      </c>
      <c r="E450" s="56">
        <v>1675286</v>
      </c>
      <c r="F450" s="56">
        <v>1675286</v>
      </c>
      <c r="G450" s="56">
        <v>0</v>
      </c>
      <c r="H450" s="56">
        <v>0</v>
      </c>
      <c r="I450" s="56">
        <v>0</v>
      </c>
      <c r="J450" s="56">
        <v>1631096.67</v>
      </c>
      <c r="K450" s="56">
        <v>1631096.67</v>
      </c>
      <c r="L450" s="56">
        <v>44189.33</v>
      </c>
      <c r="M450" s="56">
        <v>44189.33</v>
      </c>
      <c r="N450" s="57">
        <f t="shared" si="7"/>
        <v>0.97362281425380492</v>
      </c>
    </row>
    <row r="451" spans="1:14" x14ac:dyDescent="0.2">
      <c r="A451" s="54" t="s">
        <v>1008</v>
      </c>
      <c r="B451" s="54" t="s">
        <v>1009</v>
      </c>
      <c r="C451" s="55" t="s">
        <v>44</v>
      </c>
      <c r="D451" s="56">
        <v>1943198</v>
      </c>
      <c r="E451" s="56">
        <v>1925286</v>
      </c>
      <c r="F451" s="56">
        <v>1925286</v>
      </c>
      <c r="G451" s="56">
        <v>0</v>
      </c>
      <c r="H451" s="56">
        <v>0</v>
      </c>
      <c r="I451" s="56">
        <v>0</v>
      </c>
      <c r="J451" s="56">
        <v>1867056.7</v>
      </c>
      <c r="K451" s="56">
        <v>1867056.7</v>
      </c>
      <c r="L451" s="56">
        <v>58229.3</v>
      </c>
      <c r="M451" s="56">
        <v>58229.3</v>
      </c>
      <c r="N451" s="57">
        <f t="shared" si="7"/>
        <v>0.96975550645462538</v>
      </c>
    </row>
    <row r="452" spans="1:14" x14ac:dyDescent="0.2">
      <c r="A452" s="54" t="s">
        <v>1010</v>
      </c>
      <c r="B452" s="54" t="s">
        <v>1011</v>
      </c>
      <c r="C452" s="55" t="s">
        <v>44</v>
      </c>
      <c r="D452" s="56">
        <v>1943198</v>
      </c>
      <c r="E452" s="56">
        <v>885286</v>
      </c>
      <c r="F452" s="56">
        <v>885286</v>
      </c>
      <c r="G452" s="56">
        <v>0</v>
      </c>
      <c r="H452" s="56">
        <v>0</v>
      </c>
      <c r="I452" s="56">
        <v>0</v>
      </c>
      <c r="J452" s="56">
        <v>434000.31</v>
      </c>
      <c r="K452" s="56">
        <v>434000.31</v>
      </c>
      <c r="L452" s="56">
        <v>451285.69</v>
      </c>
      <c r="M452" s="56">
        <v>451285.69</v>
      </c>
      <c r="N452" s="57">
        <f t="shared" si="7"/>
        <v>0.49023740350575973</v>
      </c>
    </row>
    <row r="453" spans="1:14" x14ac:dyDescent="0.2">
      <c r="A453" s="54" t="s">
        <v>1012</v>
      </c>
      <c r="B453" s="54" t="s">
        <v>1013</v>
      </c>
      <c r="C453" s="55" t="s">
        <v>44</v>
      </c>
      <c r="D453" s="56">
        <v>68460502</v>
      </c>
      <c r="E453" s="56">
        <v>59619323</v>
      </c>
      <c r="F453" s="56">
        <v>59619323</v>
      </c>
      <c r="G453" s="56">
        <v>0</v>
      </c>
      <c r="H453" s="56">
        <v>0</v>
      </c>
      <c r="I453" s="56">
        <v>0</v>
      </c>
      <c r="J453" s="56">
        <v>57480952.509999998</v>
      </c>
      <c r="K453" s="56">
        <v>57480952.509999998</v>
      </c>
      <c r="L453" s="56">
        <v>2138370.4900000002</v>
      </c>
      <c r="M453" s="56">
        <v>2138370.4900000002</v>
      </c>
      <c r="N453" s="57">
        <f t="shared" si="7"/>
        <v>0.96413292901698999</v>
      </c>
    </row>
    <row r="454" spans="1:14" x14ac:dyDescent="0.2">
      <c r="A454" s="54" t="s">
        <v>1014</v>
      </c>
      <c r="B454" s="54" t="s">
        <v>1015</v>
      </c>
      <c r="C454" s="55" t="s">
        <v>44</v>
      </c>
      <c r="D454" s="56">
        <v>2080842</v>
      </c>
      <c r="E454" s="56">
        <v>2080842</v>
      </c>
      <c r="F454" s="56">
        <v>2080842</v>
      </c>
      <c r="G454" s="56">
        <v>0</v>
      </c>
      <c r="H454" s="56">
        <v>0</v>
      </c>
      <c r="I454" s="56">
        <v>0</v>
      </c>
      <c r="J454" s="56">
        <v>1957016.45</v>
      </c>
      <c r="K454" s="56">
        <v>1957016.45</v>
      </c>
      <c r="L454" s="56">
        <v>123825.55</v>
      </c>
      <c r="M454" s="56">
        <v>123825.55</v>
      </c>
      <c r="N454" s="57">
        <f t="shared" si="7"/>
        <v>0.94049257464045799</v>
      </c>
    </row>
    <row r="455" spans="1:14" x14ac:dyDescent="0.2">
      <c r="A455" s="54" t="s">
        <v>1016</v>
      </c>
      <c r="B455" s="54" t="s">
        <v>1017</v>
      </c>
      <c r="C455" s="55" t="s">
        <v>44</v>
      </c>
      <c r="D455" s="56">
        <v>52129126</v>
      </c>
      <c r="E455" s="56">
        <v>39760569</v>
      </c>
      <c r="F455" s="56">
        <v>39760569</v>
      </c>
      <c r="G455" s="56">
        <v>0</v>
      </c>
      <c r="H455" s="56">
        <v>0</v>
      </c>
      <c r="I455" s="56">
        <v>0</v>
      </c>
      <c r="J455" s="56">
        <v>39062870.119999997</v>
      </c>
      <c r="K455" s="56">
        <v>39062870.119999997</v>
      </c>
      <c r="L455" s="56">
        <v>697698.88</v>
      </c>
      <c r="M455" s="56">
        <v>697698.88</v>
      </c>
      <c r="N455" s="57">
        <f t="shared" si="7"/>
        <v>0.98245249256870537</v>
      </c>
    </row>
    <row r="456" spans="1:14" x14ac:dyDescent="0.2">
      <c r="A456" s="54" t="s">
        <v>1018</v>
      </c>
      <c r="B456" s="54" t="s">
        <v>1019</v>
      </c>
      <c r="C456" s="55" t="s">
        <v>44</v>
      </c>
      <c r="D456" s="56">
        <v>2080842</v>
      </c>
      <c r="E456" s="56">
        <v>2080842</v>
      </c>
      <c r="F456" s="56">
        <v>2080842</v>
      </c>
      <c r="G456" s="56">
        <v>0</v>
      </c>
      <c r="H456" s="56">
        <v>0</v>
      </c>
      <c r="I456" s="56">
        <v>0</v>
      </c>
      <c r="J456" s="56">
        <v>1946757.45</v>
      </c>
      <c r="K456" s="56">
        <v>1946757.45</v>
      </c>
      <c r="L456" s="56">
        <v>134084.54999999999</v>
      </c>
      <c r="M456" s="56">
        <v>134084.54999999999</v>
      </c>
      <c r="N456" s="57">
        <f t="shared" si="7"/>
        <v>0.9355623588912565</v>
      </c>
    </row>
    <row r="457" spans="1:14" x14ac:dyDescent="0.2">
      <c r="A457" s="54" t="s">
        <v>1020</v>
      </c>
      <c r="B457" s="54" t="s">
        <v>1021</v>
      </c>
      <c r="C457" s="55" t="s">
        <v>44</v>
      </c>
      <c r="D457" s="56">
        <v>90929668</v>
      </c>
      <c r="E457" s="56">
        <v>82669988</v>
      </c>
      <c r="F457" s="56">
        <v>82669988</v>
      </c>
      <c r="G457" s="56">
        <v>0</v>
      </c>
      <c r="H457" s="56">
        <v>0</v>
      </c>
      <c r="I457" s="56">
        <v>0</v>
      </c>
      <c r="J457" s="56">
        <v>81434906.920000002</v>
      </c>
      <c r="K457" s="56">
        <v>81434906.920000002</v>
      </c>
      <c r="L457" s="56">
        <v>1235081.08</v>
      </c>
      <c r="M457" s="56">
        <v>1235081.08</v>
      </c>
      <c r="N457" s="57">
        <f t="shared" si="7"/>
        <v>0.98506010331101057</v>
      </c>
    </row>
    <row r="458" spans="1:14" x14ac:dyDescent="0.2">
      <c r="A458" s="54" t="s">
        <v>1022</v>
      </c>
      <c r="B458" s="54" t="s">
        <v>1023</v>
      </c>
      <c r="C458" s="55" t="s">
        <v>44</v>
      </c>
      <c r="D458" s="56">
        <v>56106284</v>
      </c>
      <c r="E458" s="56">
        <v>56106284</v>
      </c>
      <c r="F458" s="56">
        <v>56106284</v>
      </c>
      <c r="G458" s="56">
        <v>0</v>
      </c>
      <c r="H458" s="56">
        <v>0</v>
      </c>
      <c r="I458" s="56">
        <v>0</v>
      </c>
      <c r="J458" s="56">
        <v>55889678.82</v>
      </c>
      <c r="K458" s="56">
        <v>55889678.82</v>
      </c>
      <c r="L458" s="56">
        <v>216605.18</v>
      </c>
      <c r="M458" s="56">
        <v>216605.18</v>
      </c>
      <c r="N458" s="57">
        <f t="shared" si="7"/>
        <v>0.9961393775428079</v>
      </c>
    </row>
    <row r="459" spans="1:14" x14ac:dyDescent="0.2">
      <c r="A459" s="54" t="s">
        <v>1024</v>
      </c>
      <c r="B459" s="54" t="s">
        <v>1025</v>
      </c>
      <c r="C459" s="55" t="s">
        <v>44</v>
      </c>
      <c r="D459" s="56">
        <v>2314842</v>
      </c>
      <c r="E459" s="56">
        <v>2314842</v>
      </c>
      <c r="F459" s="56">
        <v>2314842</v>
      </c>
      <c r="G459" s="56">
        <v>0</v>
      </c>
      <c r="H459" s="56">
        <v>0</v>
      </c>
      <c r="I459" s="56">
        <v>0</v>
      </c>
      <c r="J459" s="56">
        <v>2198235.4700000002</v>
      </c>
      <c r="K459" s="56">
        <v>2198235.4700000002</v>
      </c>
      <c r="L459" s="56">
        <v>116606.53</v>
      </c>
      <c r="M459" s="56">
        <v>116606.53</v>
      </c>
      <c r="N459" s="57">
        <f t="shared" si="7"/>
        <v>0.94962657062555467</v>
      </c>
    </row>
    <row r="460" spans="1:14" x14ac:dyDescent="0.2">
      <c r="A460" s="54" t="s">
        <v>1026</v>
      </c>
      <c r="B460" s="54" t="s">
        <v>1027</v>
      </c>
      <c r="C460" s="55" t="s">
        <v>44</v>
      </c>
      <c r="D460" s="56">
        <v>2080842</v>
      </c>
      <c r="E460" s="56">
        <v>2080842</v>
      </c>
      <c r="F460" s="56">
        <v>2080842</v>
      </c>
      <c r="G460" s="56">
        <v>0</v>
      </c>
      <c r="H460" s="56">
        <v>0</v>
      </c>
      <c r="I460" s="56">
        <v>0</v>
      </c>
      <c r="J460" s="56">
        <v>1976178.48</v>
      </c>
      <c r="K460" s="56">
        <v>1976178.48</v>
      </c>
      <c r="L460" s="56">
        <v>104663.52</v>
      </c>
      <c r="M460" s="56">
        <v>104663.52</v>
      </c>
      <c r="N460" s="57">
        <f t="shared" si="7"/>
        <v>0.94970136127586813</v>
      </c>
    </row>
    <row r="461" spans="1:14" x14ac:dyDescent="0.2">
      <c r="A461" s="54" t="s">
        <v>1028</v>
      </c>
      <c r="B461" s="54" t="s">
        <v>1029</v>
      </c>
      <c r="C461" s="55" t="s">
        <v>44</v>
      </c>
      <c r="D461" s="56">
        <v>8924780</v>
      </c>
      <c r="E461" s="56">
        <v>8924780</v>
      </c>
      <c r="F461" s="56">
        <v>8924780</v>
      </c>
      <c r="G461" s="56">
        <v>0</v>
      </c>
      <c r="H461" s="56">
        <v>0</v>
      </c>
      <c r="I461" s="56">
        <v>0</v>
      </c>
      <c r="J461" s="56">
        <v>8802849.5899999999</v>
      </c>
      <c r="K461" s="56">
        <v>8802849.5899999999</v>
      </c>
      <c r="L461" s="56">
        <v>121930.41</v>
      </c>
      <c r="M461" s="56">
        <v>121930.41</v>
      </c>
      <c r="N461" s="57">
        <f t="shared" si="7"/>
        <v>0.98633799264519684</v>
      </c>
    </row>
    <row r="462" spans="1:14" x14ac:dyDescent="0.2">
      <c r="A462" s="54" t="s">
        <v>1030</v>
      </c>
      <c r="B462" s="54" t="s">
        <v>1031</v>
      </c>
      <c r="C462" s="55" t="s">
        <v>44</v>
      </c>
      <c r="D462" s="56">
        <v>8111516</v>
      </c>
      <c r="E462" s="56">
        <v>8111516</v>
      </c>
      <c r="F462" s="56">
        <v>8111516</v>
      </c>
      <c r="G462" s="56">
        <v>0</v>
      </c>
      <c r="H462" s="56">
        <v>0</v>
      </c>
      <c r="I462" s="56">
        <v>0</v>
      </c>
      <c r="J462" s="56">
        <v>7114358.5899999999</v>
      </c>
      <c r="K462" s="56">
        <v>7114358.5899999999</v>
      </c>
      <c r="L462" s="56">
        <v>997157.41</v>
      </c>
      <c r="M462" s="56">
        <v>997157.41</v>
      </c>
      <c r="N462" s="57">
        <f t="shared" si="7"/>
        <v>0.87706892151849292</v>
      </c>
    </row>
    <row r="463" spans="1:14" x14ac:dyDescent="0.2">
      <c r="A463" s="54" t="s">
        <v>1032</v>
      </c>
      <c r="B463" s="54" t="s">
        <v>1033</v>
      </c>
      <c r="C463" s="55" t="s">
        <v>44</v>
      </c>
      <c r="D463" s="56">
        <v>8345516</v>
      </c>
      <c r="E463" s="56">
        <v>8345516</v>
      </c>
      <c r="F463" s="56">
        <v>8345516</v>
      </c>
      <c r="G463" s="56">
        <v>0</v>
      </c>
      <c r="H463" s="56">
        <v>0</v>
      </c>
      <c r="I463" s="56">
        <v>0</v>
      </c>
      <c r="J463" s="56">
        <v>8027339.0199999996</v>
      </c>
      <c r="K463" s="56">
        <v>8027339.0199999996</v>
      </c>
      <c r="L463" s="56">
        <v>318176.98</v>
      </c>
      <c r="M463" s="56">
        <v>318176.98</v>
      </c>
      <c r="N463" s="57">
        <f t="shared" si="7"/>
        <v>0.96187449883266651</v>
      </c>
    </row>
    <row r="464" spans="1:14" x14ac:dyDescent="0.2">
      <c r="A464" s="54" t="s">
        <v>1034</v>
      </c>
      <c r="B464" s="54" t="s">
        <v>1035</v>
      </c>
      <c r="C464" s="55" t="s">
        <v>44</v>
      </c>
      <c r="D464" s="56">
        <v>2080842</v>
      </c>
      <c r="E464" s="56">
        <v>2080842</v>
      </c>
      <c r="F464" s="56">
        <v>2080842</v>
      </c>
      <c r="G464" s="56">
        <v>0</v>
      </c>
      <c r="H464" s="56">
        <v>0</v>
      </c>
      <c r="I464" s="56">
        <v>0</v>
      </c>
      <c r="J464" s="56">
        <v>1906449.25</v>
      </c>
      <c r="K464" s="56">
        <v>1906449.25</v>
      </c>
      <c r="L464" s="56">
        <v>174392.75</v>
      </c>
      <c r="M464" s="56">
        <v>174392.75</v>
      </c>
      <c r="N464" s="57">
        <f t="shared" si="7"/>
        <v>0.91619125815415103</v>
      </c>
    </row>
    <row r="465" spans="1:14" x14ac:dyDescent="0.2">
      <c r="A465" s="54" t="s">
        <v>1036</v>
      </c>
      <c r="B465" s="54" t="s">
        <v>1037</v>
      </c>
      <c r="C465" s="55" t="s">
        <v>44</v>
      </c>
      <c r="D465" s="56">
        <v>27812878</v>
      </c>
      <c r="E465" s="56">
        <v>23735750</v>
      </c>
      <c r="F465" s="56">
        <v>23735750</v>
      </c>
      <c r="G465" s="56">
        <v>0</v>
      </c>
      <c r="H465" s="56">
        <v>0</v>
      </c>
      <c r="I465" s="56">
        <v>0</v>
      </c>
      <c r="J465" s="56">
        <v>22679883.850000001</v>
      </c>
      <c r="K465" s="56">
        <v>22679883.850000001</v>
      </c>
      <c r="L465" s="56">
        <v>1055866.1499999999</v>
      </c>
      <c r="M465" s="56">
        <v>1055866.1499999999</v>
      </c>
      <c r="N465" s="57">
        <f t="shared" si="7"/>
        <v>0.95551578736715725</v>
      </c>
    </row>
    <row r="466" spans="1:14" x14ac:dyDescent="0.2">
      <c r="A466" s="54" t="s">
        <v>1038</v>
      </c>
      <c r="B466" s="54" t="s">
        <v>1039</v>
      </c>
      <c r="C466" s="55" t="s">
        <v>44</v>
      </c>
      <c r="D466" s="56">
        <v>2652086</v>
      </c>
      <c r="E466" s="56">
        <v>2652086</v>
      </c>
      <c r="F466" s="56">
        <v>2652086</v>
      </c>
      <c r="G466" s="56">
        <v>0</v>
      </c>
      <c r="H466" s="56">
        <v>0</v>
      </c>
      <c r="I466" s="56">
        <v>0</v>
      </c>
      <c r="J466" s="56">
        <v>2539119.88</v>
      </c>
      <c r="K466" s="56">
        <v>2539119.88</v>
      </c>
      <c r="L466" s="56">
        <v>112966.12</v>
      </c>
      <c r="M466" s="56">
        <v>112966.12</v>
      </c>
      <c r="N466" s="57">
        <f t="shared" si="7"/>
        <v>0.95740480512321235</v>
      </c>
    </row>
    <row r="467" spans="1:14" x14ac:dyDescent="0.2">
      <c r="A467" s="54" t="s">
        <v>1040</v>
      </c>
      <c r="B467" s="54" t="s">
        <v>1041</v>
      </c>
      <c r="C467" s="55" t="s">
        <v>44</v>
      </c>
      <c r="D467" s="56">
        <v>41702973</v>
      </c>
      <c r="E467" s="56">
        <v>32218771</v>
      </c>
      <c r="F467" s="56">
        <v>32218771</v>
      </c>
      <c r="G467" s="56">
        <v>0</v>
      </c>
      <c r="H467" s="56">
        <v>0</v>
      </c>
      <c r="I467" s="56">
        <v>0</v>
      </c>
      <c r="J467" s="56">
        <v>26575933.98</v>
      </c>
      <c r="K467" s="56">
        <v>26575933.98</v>
      </c>
      <c r="L467" s="56">
        <v>5642837.0199999996</v>
      </c>
      <c r="M467" s="56">
        <v>5642837.0199999996</v>
      </c>
      <c r="N467" s="57">
        <f t="shared" si="7"/>
        <v>0.82485871295338986</v>
      </c>
    </row>
    <row r="468" spans="1:14" x14ac:dyDescent="0.2">
      <c r="A468" s="54" t="s">
        <v>1042</v>
      </c>
      <c r="B468" s="54" t="s">
        <v>1043</v>
      </c>
      <c r="C468" s="55" t="s">
        <v>44</v>
      </c>
      <c r="D468" s="56">
        <v>55102483</v>
      </c>
      <c r="E468" s="56">
        <v>49528570</v>
      </c>
      <c r="F468" s="56">
        <v>49528570</v>
      </c>
      <c r="G468" s="56">
        <v>0</v>
      </c>
      <c r="H468" s="56">
        <v>0</v>
      </c>
      <c r="I468" s="56">
        <v>0</v>
      </c>
      <c r="J468" s="56">
        <v>48890273.079999998</v>
      </c>
      <c r="K468" s="56">
        <v>48890273.079999998</v>
      </c>
      <c r="L468" s="56">
        <v>638296.92000000004</v>
      </c>
      <c r="M468" s="56">
        <v>638296.92000000004</v>
      </c>
      <c r="N468" s="57">
        <f t="shared" si="7"/>
        <v>0.98711255099834294</v>
      </c>
    </row>
    <row r="469" spans="1:14" x14ac:dyDescent="0.2">
      <c r="A469" s="54" t="s">
        <v>1044</v>
      </c>
      <c r="B469" s="54" t="s">
        <v>1045</v>
      </c>
      <c r="C469" s="55" t="s">
        <v>44</v>
      </c>
      <c r="D469" s="56">
        <v>20341013</v>
      </c>
      <c r="E469" s="56">
        <v>15155454</v>
      </c>
      <c r="F469" s="56">
        <v>15155454</v>
      </c>
      <c r="G469" s="56">
        <v>0</v>
      </c>
      <c r="H469" s="56">
        <v>0</v>
      </c>
      <c r="I469" s="56">
        <v>0</v>
      </c>
      <c r="J469" s="56">
        <v>14991087.49</v>
      </c>
      <c r="K469" s="56">
        <v>14991087.49</v>
      </c>
      <c r="L469" s="56">
        <v>164366.51</v>
      </c>
      <c r="M469" s="56">
        <v>164366.51</v>
      </c>
      <c r="N469" s="57">
        <f t="shared" si="7"/>
        <v>0.98915462974583279</v>
      </c>
    </row>
    <row r="470" spans="1:14" x14ac:dyDescent="0.2">
      <c r="A470" s="54" t="s">
        <v>1046</v>
      </c>
      <c r="B470" s="54" t="s">
        <v>1047</v>
      </c>
      <c r="C470" s="55" t="s">
        <v>44</v>
      </c>
      <c r="D470" s="56">
        <v>36666209</v>
      </c>
      <c r="E470" s="56">
        <v>24373209</v>
      </c>
      <c r="F470" s="56">
        <v>24373209</v>
      </c>
      <c r="G470" s="56">
        <v>0</v>
      </c>
      <c r="H470" s="56">
        <v>0</v>
      </c>
      <c r="I470" s="56">
        <v>0</v>
      </c>
      <c r="J470" s="56">
        <v>16877483.530000001</v>
      </c>
      <c r="K470" s="56">
        <v>16877483.530000001</v>
      </c>
      <c r="L470" s="56">
        <v>7495725.4699999997</v>
      </c>
      <c r="M470" s="56">
        <v>7495725.4699999997</v>
      </c>
      <c r="N470" s="57">
        <f t="shared" ref="N470:N533" si="8">+J470/E470</f>
        <v>0.69246046058194477</v>
      </c>
    </row>
    <row r="471" spans="1:14" x14ac:dyDescent="0.2">
      <c r="A471" s="54" t="s">
        <v>1048</v>
      </c>
      <c r="B471" s="54" t="s">
        <v>1049</v>
      </c>
      <c r="C471" s="55" t="s">
        <v>44</v>
      </c>
      <c r="D471" s="56">
        <v>48443943</v>
      </c>
      <c r="E471" s="56">
        <v>34767668</v>
      </c>
      <c r="F471" s="56">
        <v>34767668</v>
      </c>
      <c r="G471" s="56">
        <v>0</v>
      </c>
      <c r="H471" s="56">
        <v>0</v>
      </c>
      <c r="I471" s="56">
        <v>0</v>
      </c>
      <c r="J471" s="56">
        <v>26499428.34</v>
      </c>
      <c r="K471" s="56">
        <v>26499428.34</v>
      </c>
      <c r="L471" s="56">
        <v>8268239.6600000001</v>
      </c>
      <c r="M471" s="56">
        <v>8268239.6600000001</v>
      </c>
      <c r="N471" s="57">
        <f t="shared" si="8"/>
        <v>0.76218595794230437</v>
      </c>
    </row>
    <row r="472" spans="1:14" x14ac:dyDescent="0.2">
      <c r="A472" s="54" t="s">
        <v>1050</v>
      </c>
      <c r="B472" s="54" t="s">
        <v>1051</v>
      </c>
      <c r="C472" s="55" t="s">
        <v>44</v>
      </c>
      <c r="D472" s="56">
        <v>15452826</v>
      </c>
      <c r="E472" s="56">
        <v>10567267</v>
      </c>
      <c r="F472" s="56">
        <v>10567267</v>
      </c>
      <c r="G472" s="56">
        <v>0</v>
      </c>
      <c r="H472" s="56">
        <v>0</v>
      </c>
      <c r="I472" s="56">
        <v>0</v>
      </c>
      <c r="J472" s="56">
        <v>9785874.2200000007</v>
      </c>
      <c r="K472" s="56">
        <v>9785874.2200000007</v>
      </c>
      <c r="L472" s="56">
        <v>781392.78</v>
      </c>
      <c r="M472" s="56">
        <v>781392.78</v>
      </c>
      <c r="N472" s="57">
        <f t="shared" si="8"/>
        <v>0.9260553575489292</v>
      </c>
    </row>
    <row r="473" spans="1:14" x14ac:dyDescent="0.2">
      <c r="A473" s="54" t="s">
        <v>1052</v>
      </c>
      <c r="B473" s="54" t="s">
        <v>1053</v>
      </c>
      <c r="C473" s="55" t="s">
        <v>44</v>
      </c>
      <c r="D473" s="56">
        <v>36197197</v>
      </c>
      <c r="E473" s="56">
        <v>30285817</v>
      </c>
      <c r="F473" s="56">
        <v>30285817</v>
      </c>
      <c r="G473" s="56">
        <v>0</v>
      </c>
      <c r="H473" s="56">
        <v>0</v>
      </c>
      <c r="I473" s="56">
        <v>0</v>
      </c>
      <c r="J473" s="56">
        <v>23086217.670000002</v>
      </c>
      <c r="K473" s="56">
        <v>23086217.670000002</v>
      </c>
      <c r="L473" s="56">
        <v>7199599.3300000001</v>
      </c>
      <c r="M473" s="56">
        <v>7199599.3300000001</v>
      </c>
      <c r="N473" s="57">
        <f t="shared" si="8"/>
        <v>0.76227818684897952</v>
      </c>
    </row>
    <row r="474" spans="1:14" x14ac:dyDescent="0.2">
      <c r="A474" s="54" t="s">
        <v>1054</v>
      </c>
      <c r="B474" s="54" t="s">
        <v>1055</v>
      </c>
      <c r="C474" s="55" t="s">
        <v>44</v>
      </c>
      <c r="D474" s="56">
        <v>20912257</v>
      </c>
      <c r="E474" s="56">
        <v>16026698</v>
      </c>
      <c r="F474" s="56">
        <v>16026698</v>
      </c>
      <c r="G474" s="56">
        <v>0</v>
      </c>
      <c r="H474" s="56">
        <v>0</v>
      </c>
      <c r="I474" s="56">
        <v>0</v>
      </c>
      <c r="J474" s="56">
        <v>14288433.5</v>
      </c>
      <c r="K474" s="56">
        <v>14288433.5</v>
      </c>
      <c r="L474" s="56">
        <v>1738264.5</v>
      </c>
      <c r="M474" s="56">
        <v>1738264.5</v>
      </c>
      <c r="N474" s="57">
        <f t="shared" si="8"/>
        <v>0.89153944873735069</v>
      </c>
    </row>
    <row r="475" spans="1:14" x14ac:dyDescent="0.2">
      <c r="A475" s="54" t="s">
        <v>1056</v>
      </c>
      <c r="B475" s="54" t="s">
        <v>1057</v>
      </c>
      <c r="C475" s="55" t="s">
        <v>44</v>
      </c>
      <c r="D475" s="56">
        <v>20341013</v>
      </c>
      <c r="E475" s="56">
        <v>15455454</v>
      </c>
      <c r="F475" s="56">
        <v>15455454</v>
      </c>
      <c r="G475" s="56">
        <v>0</v>
      </c>
      <c r="H475" s="56">
        <v>0</v>
      </c>
      <c r="I475" s="56">
        <v>0</v>
      </c>
      <c r="J475" s="56">
        <v>14538080.789999999</v>
      </c>
      <c r="K475" s="56">
        <v>14538080.789999999</v>
      </c>
      <c r="L475" s="56">
        <v>917373.21</v>
      </c>
      <c r="M475" s="56">
        <v>917373.21</v>
      </c>
      <c r="N475" s="57">
        <f t="shared" si="8"/>
        <v>0.94064404643176447</v>
      </c>
    </row>
    <row r="476" spans="1:14" x14ac:dyDescent="0.2">
      <c r="A476" s="54" t="s">
        <v>1058</v>
      </c>
      <c r="B476" s="54" t="s">
        <v>1059</v>
      </c>
      <c r="C476" s="55" t="s">
        <v>44</v>
      </c>
      <c r="D476" s="56">
        <v>70544007</v>
      </c>
      <c r="E476" s="56">
        <v>49369007</v>
      </c>
      <c r="F476" s="56">
        <v>49369007</v>
      </c>
      <c r="G476" s="56">
        <v>0</v>
      </c>
      <c r="H476" s="56">
        <v>0</v>
      </c>
      <c r="I476" s="56">
        <v>0</v>
      </c>
      <c r="J476" s="56">
        <v>44232384.380000003</v>
      </c>
      <c r="K476" s="56">
        <v>44232384.380000003</v>
      </c>
      <c r="L476" s="56">
        <v>5136622.62</v>
      </c>
      <c r="M476" s="56">
        <v>5136622.62</v>
      </c>
      <c r="N476" s="57">
        <f t="shared" si="8"/>
        <v>0.89595450805806165</v>
      </c>
    </row>
    <row r="477" spans="1:14" x14ac:dyDescent="0.2">
      <c r="A477" s="54" t="s">
        <v>1060</v>
      </c>
      <c r="B477" s="54" t="s">
        <v>1061</v>
      </c>
      <c r="C477" s="55" t="s">
        <v>44</v>
      </c>
      <c r="D477" s="56">
        <v>37377241</v>
      </c>
      <c r="E477" s="56">
        <v>28977241</v>
      </c>
      <c r="F477" s="56">
        <v>28977241</v>
      </c>
      <c r="G477" s="56">
        <v>0</v>
      </c>
      <c r="H477" s="56">
        <v>0</v>
      </c>
      <c r="I477" s="56">
        <v>0</v>
      </c>
      <c r="J477" s="56">
        <v>22064472.91</v>
      </c>
      <c r="K477" s="56">
        <v>22064472.91</v>
      </c>
      <c r="L477" s="56">
        <v>6912768.0899999999</v>
      </c>
      <c r="M477" s="56">
        <v>6912768.0899999999</v>
      </c>
      <c r="N477" s="57">
        <f t="shared" si="8"/>
        <v>0.76144146746061847</v>
      </c>
    </row>
    <row r="478" spans="1:14" x14ac:dyDescent="0.2">
      <c r="A478" s="54" t="s">
        <v>1062</v>
      </c>
      <c r="B478" s="54" t="s">
        <v>1063</v>
      </c>
      <c r="C478" s="55" t="s">
        <v>44</v>
      </c>
      <c r="D478" s="56">
        <v>20341013</v>
      </c>
      <c r="E478" s="56">
        <v>15541013</v>
      </c>
      <c r="F478" s="56">
        <v>15541013</v>
      </c>
      <c r="G478" s="56">
        <v>0</v>
      </c>
      <c r="H478" s="56">
        <v>0</v>
      </c>
      <c r="I478" s="56">
        <v>0</v>
      </c>
      <c r="J478" s="56">
        <v>14678633.32</v>
      </c>
      <c r="K478" s="56">
        <v>14678633.32</v>
      </c>
      <c r="L478" s="56">
        <v>862379.68</v>
      </c>
      <c r="M478" s="56">
        <v>862379.68</v>
      </c>
      <c r="N478" s="57">
        <f t="shared" si="8"/>
        <v>0.94450942934028814</v>
      </c>
    </row>
    <row r="479" spans="1:14" x14ac:dyDescent="0.2">
      <c r="A479" s="54" t="s">
        <v>1064</v>
      </c>
      <c r="B479" s="54" t="s">
        <v>1065</v>
      </c>
      <c r="C479" s="55" t="s">
        <v>44</v>
      </c>
      <c r="D479" s="56">
        <v>20341013</v>
      </c>
      <c r="E479" s="56">
        <v>15541013</v>
      </c>
      <c r="F479" s="56">
        <v>15541013</v>
      </c>
      <c r="G479" s="56">
        <v>0</v>
      </c>
      <c r="H479" s="56">
        <v>0</v>
      </c>
      <c r="I479" s="56">
        <v>0</v>
      </c>
      <c r="J479" s="56">
        <v>14063652.970000001</v>
      </c>
      <c r="K479" s="56">
        <v>14063652.970000001</v>
      </c>
      <c r="L479" s="56">
        <v>1477360.03</v>
      </c>
      <c r="M479" s="56">
        <v>1477360.03</v>
      </c>
      <c r="N479" s="57">
        <f t="shared" si="8"/>
        <v>0.90493798377235779</v>
      </c>
    </row>
    <row r="480" spans="1:14" x14ac:dyDescent="0.2">
      <c r="A480" s="54" t="s">
        <v>1066</v>
      </c>
      <c r="B480" s="54" t="s">
        <v>1067</v>
      </c>
      <c r="C480" s="55" t="s">
        <v>44</v>
      </c>
      <c r="D480" s="56">
        <v>20341013</v>
      </c>
      <c r="E480" s="56">
        <v>15541013</v>
      </c>
      <c r="F480" s="56">
        <v>15541013</v>
      </c>
      <c r="G480" s="56">
        <v>0</v>
      </c>
      <c r="H480" s="56">
        <v>0</v>
      </c>
      <c r="I480" s="56">
        <v>0</v>
      </c>
      <c r="J480" s="56">
        <v>14539317.01</v>
      </c>
      <c r="K480" s="56">
        <v>14539317.01</v>
      </c>
      <c r="L480" s="56">
        <v>1001695.99</v>
      </c>
      <c r="M480" s="56">
        <v>1001695.99</v>
      </c>
      <c r="N480" s="57">
        <f t="shared" si="8"/>
        <v>0.93554500018756814</v>
      </c>
    </row>
    <row r="481" spans="1:14" x14ac:dyDescent="0.2">
      <c r="A481" s="54" t="s">
        <v>1068</v>
      </c>
      <c r="B481" s="54" t="s">
        <v>1069</v>
      </c>
      <c r="C481" s="55" t="s">
        <v>44</v>
      </c>
      <c r="D481" s="56">
        <v>60567818</v>
      </c>
      <c r="E481" s="56">
        <v>48267818</v>
      </c>
      <c r="F481" s="56">
        <v>48267818</v>
      </c>
      <c r="G481" s="56">
        <v>0</v>
      </c>
      <c r="H481" s="56">
        <v>0</v>
      </c>
      <c r="I481" s="56">
        <v>0</v>
      </c>
      <c r="J481" s="56">
        <v>46030501.729999997</v>
      </c>
      <c r="K481" s="56">
        <v>46030501.729999997</v>
      </c>
      <c r="L481" s="56">
        <v>2237316.27</v>
      </c>
      <c r="M481" s="56">
        <v>2237316.27</v>
      </c>
      <c r="N481" s="57">
        <f t="shared" si="8"/>
        <v>0.95364786802668389</v>
      </c>
    </row>
    <row r="482" spans="1:14" x14ac:dyDescent="0.2">
      <c r="A482" s="54" t="s">
        <v>1070</v>
      </c>
      <c r="B482" s="54" t="s">
        <v>1071</v>
      </c>
      <c r="C482" s="55" t="s">
        <v>44</v>
      </c>
      <c r="D482" s="56">
        <v>9730024</v>
      </c>
      <c r="E482" s="56">
        <v>4886086</v>
      </c>
      <c r="F482" s="56">
        <v>4886086</v>
      </c>
      <c r="G482" s="56">
        <v>0</v>
      </c>
      <c r="H482" s="56">
        <v>0</v>
      </c>
      <c r="I482" s="56">
        <v>0</v>
      </c>
      <c r="J482" s="56">
        <v>3717926.09</v>
      </c>
      <c r="K482" s="56">
        <v>3717926.09</v>
      </c>
      <c r="L482" s="56">
        <v>1168159.9099999999</v>
      </c>
      <c r="M482" s="56">
        <v>1168159.9099999999</v>
      </c>
      <c r="N482" s="57">
        <f t="shared" si="8"/>
        <v>0.76092113196533995</v>
      </c>
    </row>
    <row r="483" spans="1:14" x14ac:dyDescent="0.2">
      <c r="A483" s="54" t="s">
        <v>1072</v>
      </c>
      <c r="B483" s="54" t="s">
        <v>1073</v>
      </c>
      <c r="C483" s="55" t="s">
        <v>44</v>
      </c>
      <c r="D483" s="56">
        <v>2314842</v>
      </c>
      <c r="E483" s="56">
        <v>11002718</v>
      </c>
      <c r="F483" s="56">
        <v>11002718</v>
      </c>
      <c r="G483" s="56">
        <v>0</v>
      </c>
      <c r="H483" s="56">
        <v>0</v>
      </c>
      <c r="I483" s="56">
        <v>0</v>
      </c>
      <c r="J483" s="56">
        <v>10389540.77</v>
      </c>
      <c r="K483" s="56">
        <v>10389540.77</v>
      </c>
      <c r="L483" s="56">
        <v>613177.23</v>
      </c>
      <c r="M483" s="56">
        <v>613177.23</v>
      </c>
      <c r="N483" s="57">
        <f t="shared" si="8"/>
        <v>0.9442703857355973</v>
      </c>
    </row>
    <row r="484" spans="1:14" x14ac:dyDescent="0.2">
      <c r="A484" s="54" t="s">
        <v>1074</v>
      </c>
      <c r="B484" s="54" t="s">
        <v>1075</v>
      </c>
      <c r="C484" s="55" t="s">
        <v>44</v>
      </c>
      <c r="D484" s="56">
        <v>8726222</v>
      </c>
      <c r="E484" s="56">
        <v>11023090</v>
      </c>
      <c r="F484" s="56">
        <v>11023090</v>
      </c>
      <c r="G484" s="56">
        <v>0</v>
      </c>
      <c r="H484" s="56">
        <v>0</v>
      </c>
      <c r="I484" s="56">
        <v>0</v>
      </c>
      <c r="J484" s="56">
        <v>8218006.2999999998</v>
      </c>
      <c r="K484" s="56">
        <v>8218006.2999999998</v>
      </c>
      <c r="L484" s="56">
        <v>2805083.7</v>
      </c>
      <c r="M484" s="56">
        <v>2805083.7</v>
      </c>
      <c r="N484" s="57">
        <f t="shared" si="8"/>
        <v>0.74552655380660049</v>
      </c>
    </row>
    <row r="485" spans="1:14" x14ac:dyDescent="0.2">
      <c r="A485" s="54" t="s">
        <v>1076</v>
      </c>
      <c r="B485" s="54" t="s">
        <v>1077</v>
      </c>
      <c r="C485" s="55" t="s">
        <v>44</v>
      </c>
      <c r="D485" s="56">
        <v>17423679</v>
      </c>
      <c r="E485" s="56">
        <v>5886085</v>
      </c>
      <c r="F485" s="56">
        <v>5886085</v>
      </c>
      <c r="G485" s="56">
        <v>0</v>
      </c>
      <c r="H485" s="56">
        <v>0</v>
      </c>
      <c r="I485" s="56">
        <v>0</v>
      </c>
      <c r="J485" s="56">
        <v>5429546.1799999997</v>
      </c>
      <c r="K485" s="56">
        <v>5429546.1799999997</v>
      </c>
      <c r="L485" s="56">
        <v>456538.82</v>
      </c>
      <c r="M485" s="56">
        <v>456538.82</v>
      </c>
      <c r="N485" s="57">
        <f t="shared" si="8"/>
        <v>0.9224376100582985</v>
      </c>
    </row>
    <row r="486" spans="1:14" x14ac:dyDescent="0.2">
      <c r="A486" s="54" t="s">
        <v>1078</v>
      </c>
      <c r="B486" s="54" t="s">
        <v>1079</v>
      </c>
      <c r="C486" s="55" t="s">
        <v>44</v>
      </c>
      <c r="D486" s="56">
        <v>37471452</v>
      </c>
      <c r="E486" s="56">
        <v>23069548</v>
      </c>
      <c r="F486" s="56">
        <v>23069548</v>
      </c>
      <c r="G486" s="56">
        <v>0</v>
      </c>
      <c r="H486" s="56">
        <v>0</v>
      </c>
      <c r="I486" s="56">
        <v>0</v>
      </c>
      <c r="J486" s="56">
        <v>14568716.92</v>
      </c>
      <c r="K486" s="56">
        <v>14568716.92</v>
      </c>
      <c r="L486" s="56">
        <v>8500831.0800000001</v>
      </c>
      <c r="M486" s="56">
        <v>8500831.0800000001</v>
      </c>
      <c r="N486" s="57">
        <f t="shared" si="8"/>
        <v>0.63151288963268803</v>
      </c>
    </row>
    <row r="487" spans="1:14" x14ac:dyDescent="0.2">
      <c r="A487" s="54" t="s">
        <v>1080</v>
      </c>
      <c r="B487" s="54" t="s">
        <v>1081</v>
      </c>
      <c r="C487" s="55" t="s">
        <v>44</v>
      </c>
      <c r="D487" s="56">
        <v>8726222</v>
      </c>
      <c r="E487" s="56">
        <v>9279490</v>
      </c>
      <c r="F487" s="56">
        <v>9279490</v>
      </c>
      <c r="G487" s="56">
        <v>0</v>
      </c>
      <c r="H487" s="56">
        <v>0</v>
      </c>
      <c r="I487" s="56">
        <v>0</v>
      </c>
      <c r="J487" s="56">
        <v>2021679.77</v>
      </c>
      <c r="K487" s="56">
        <v>2021679.77</v>
      </c>
      <c r="L487" s="56">
        <v>7257810.2300000004</v>
      </c>
      <c r="M487" s="56">
        <v>7257810.2300000004</v>
      </c>
      <c r="N487" s="57">
        <f t="shared" si="8"/>
        <v>0.21786539669744781</v>
      </c>
    </row>
    <row r="488" spans="1:14" x14ac:dyDescent="0.2">
      <c r="A488" s="54" t="s">
        <v>1082</v>
      </c>
      <c r="B488" s="54" t="s">
        <v>1083</v>
      </c>
      <c r="C488" s="55" t="s">
        <v>44</v>
      </c>
      <c r="D488" s="56">
        <v>15189454</v>
      </c>
      <c r="E488" s="56">
        <v>15189454</v>
      </c>
      <c r="F488" s="56">
        <v>15189454</v>
      </c>
      <c r="G488" s="56">
        <v>0</v>
      </c>
      <c r="H488" s="56">
        <v>0</v>
      </c>
      <c r="I488" s="56">
        <v>0</v>
      </c>
      <c r="J488" s="56">
        <v>12986679.470000001</v>
      </c>
      <c r="K488" s="56">
        <v>12986679.470000001</v>
      </c>
      <c r="L488" s="56">
        <v>2202774.5299999998</v>
      </c>
      <c r="M488" s="56">
        <v>2202774.5299999998</v>
      </c>
      <c r="N488" s="57">
        <f t="shared" si="8"/>
        <v>0.85498000586459533</v>
      </c>
    </row>
    <row r="489" spans="1:14" x14ac:dyDescent="0.2">
      <c r="A489" s="54" t="s">
        <v>1084</v>
      </c>
      <c r="B489" s="54" t="s">
        <v>1085</v>
      </c>
      <c r="C489" s="55" t="s">
        <v>44</v>
      </c>
      <c r="D489" s="56">
        <v>17423679</v>
      </c>
      <c r="E489" s="56">
        <v>11560099</v>
      </c>
      <c r="F489" s="56">
        <v>11560099</v>
      </c>
      <c r="G489" s="56">
        <v>0</v>
      </c>
      <c r="H489" s="56">
        <v>0</v>
      </c>
      <c r="I489" s="56">
        <v>0</v>
      </c>
      <c r="J489" s="56">
        <v>6663899.5</v>
      </c>
      <c r="K489" s="56">
        <v>6663899.5</v>
      </c>
      <c r="L489" s="56">
        <v>4896199.5</v>
      </c>
      <c r="M489" s="56">
        <v>4896199.5</v>
      </c>
      <c r="N489" s="57">
        <f t="shared" si="8"/>
        <v>0.57645695767830363</v>
      </c>
    </row>
    <row r="490" spans="1:14" x14ac:dyDescent="0.2">
      <c r="A490" s="54" t="s">
        <v>1086</v>
      </c>
      <c r="B490" s="54" t="s">
        <v>1087</v>
      </c>
      <c r="C490" s="55" t="s">
        <v>44</v>
      </c>
      <c r="D490" s="56">
        <v>14528181</v>
      </c>
      <c r="E490" s="56">
        <v>10130607</v>
      </c>
      <c r="F490" s="56">
        <v>10130607</v>
      </c>
      <c r="G490" s="56">
        <v>0</v>
      </c>
      <c r="H490" s="56">
        <v>0</v>
      </c>
      <c r="I490" s="56">
        <v>0</v>
      </c>
      <c r="J490" s="56">
        <v>9556044.7799999993</v>
      </c>
      <c r="K490" s="56">
        <v>9556044.7799999993</v>
      </c>
      <c r="L490" s="56">
        <v>574562.22</v>
      </c>
      <c r="M490" s="56">
        <v>574562.22</v>
      </c>
      <c r="N490" s="57">
        <f t="shared" si="8"/>
        <v>0.94328452184553202</v>
      </c>
    </row>
    <row r="491" spans="1:14" x14ac:dyDescent="0.2">
      <c r="A491" s="54" t="s">
        <v>1088</v>
      </c>
      <c r="B491" s="54" t="s">
        <v>1089</v>
      </c>
      <c r="C491" s="55" t="s">
        <v>44</v>
      </c>
      <c r="D491" s="56">
        <v>9495587</v>
      </c>
      <c r="E491" s="56">
        <v>7158780</v>
      </c>
      <c r="F491" s="56">
        <v>7158780</v>
      </c>
      <c r="G491" s="56">
        <v>0</v>
      </c>
      <c r="H491" s="56">
        <v>0</v>
      </c>
      <c r="I491" s="56">
        <v>0</v>
      </c>
      <c r="J491" s="56">
        <v>6703853.4500000002</v>
      </c>
      <c r="K491" s="56">
        <v>6703853.4500000002</v>
      </c>
      <c r="L491" s="56">
        <v>454926.55</v>
      </c>
      <c r="M491" s="56">
        <v>454926.55</v>
      </c>
      <c r="N491" s="57">
        <f t="shared" si="8"/>
        <v>0.93645194432570911</v>
      </c>
    </row>
    <row r="492" spans="1:14" x14ac:dyDescent="0.2">
      <c r="A492" s="54" t="s">
        <v>1090</v>
      </c>
      <c r="B492" s="54" t="s">
        <v>1091</v>
      </c>
      <c r="C492" s="55" t="s">
        <v>44</v>
      </c>
      <c r="D492" s="56">
        <v>15526261</v>
      </c>
      <c r="E492" s="56">
        <v>20809196</v>
      </c>
      <c r="F492" s="56">
        <v>20809196</v>
      </c>
      <c r="G492" s="56">
        <v>0</v>
      </c>
      <c r="H492" s="56">
        <v>0</v>
      </c>
      <c r="I492" s="56">
        <v>0</v>
      </c>
      <c r="J492" s="56">
        <v>19845331.170000002</v>
      </c>
      <c r="K492" s="56">
        <v>19845331.170000002</v>
      </c>
      <c r="L492" s="56">
        <v>963864.83</v>
      </c>
      <c r="M492" s="56">
        <v>963864.83</v>
      </c>
      <c r="N492" s="57">
        <f t="shared" si="8"/>
        <v>0.95368082313223446</v>
      </c>
    </row>
    <row r="493" spans="1:14" x14ac:dyDescent="0.2">
      <c r="A493" s="54" t="s">
        <v>1092</v>
      </c>
      <c r="B493" s="54" t="s">
        <v>1093</v>
      </c>
      <c r="C493" s="55" t="s">
        <v>44</v>
      </c>
      <c r="D493" s="56">
        <v>10579742</v>
      </c>
      <c r="E493" s="56">
        <v>10408675</v>
      </c>
      <c r="F493" s="56">
        <v>10408675</v>
      </c>
      <c r="G493" s="56">
        <v>0</v>
      </c>
      <c r="H493" s="56">
        <v>0</v>
      </c>
      <c r="I493" s="56">
        <v>0</v>
      </c>
      <c r="J493" s="56">
        <v>9754081.3599999994</v>
      </c>
      <c r="K493" s="56">
        <v>9754081.3599999994</v>
      </c>
      <c r="L493" s="56">
        <v>654593.64</v>
      </c>
      <c r="M493" s="56">
        <v>654593.64</v>
      </c>
      <c r="N493" s="57">
        <f t="shared" si="8"/>
        <v>0.93711076193655762</v>
      </c>
    </row>
    <row r="494" spans="1:14" x14ac:dyDescent="0.2">
      <c r="A494" s="54" t="s">
        <v>1094</v>
      </c>
      <c r="B494" s="54" t="s">
        <v>1095</v>
      </c>
      <c r="C494" s="55" t="s">
        <v>44</v>
      </c>
      <c r="D494" s="56">
        <v>23454353</v>
      </c>
      <c r="E494" s="56">
        <v>15032692</v>
      </c>
      <c r="F494" s="56">
        <v>15032692</v>
      </c>
      <c r="G494" s="56">
        <v>0</v>
      </c>
      <c r="H494" s="56">
        <v>0</v>
      </c>
      <c r="I494" s="56">
        <v>0</v>
      </c>
      <c r="J494" s="56">
        <v>13395304.609999999</v>
      </c>
      <c r="K494" s="56">
        <v>13395304.609999999</v>
      </c>
      <c r="L494" s="56">
        <v>1637387.39</v>
      </c>
      <c r="M494" s="56">
        <v>1637387.39</v>
      </c>
      <c r="N494" s="57">
        <f t="shared" si="8"/>
        <v>0.89107823202923331</v>
      </c>
    </row>
    <row r="495" spans="1:14" x14ac:dyDescent="0.2">
      <c r="A495" s="54" t="s">
        <v>1096</v>
      </c>
      <c r="B495" s="54" t="s">
        <v>1097</v>
      </c>
      <c r="C495" s="55" t="s">
        <v>44</v>
      </c>
      <c r="D495" s="56">
        <v>46740154</v>
      </c>
      <c r="E495" s="56">
        <v>18045672</v>
      </c>
      <c r="F495" s="56">
        <v>18045672</v>
      </c>
      <c r="G495" s="56">
        <v>0</v>
      </c>
      <c r="H495" s="56">
        <v>0</v>
      </c>
      <c r="I495" s="56">
        <v>0</v>
      </c>
      <c r="J495" s="56">
        <v>11759805.109999999</v>
      </c>
      <c r="K495" s="56">
        <v>11759805.109999999</v>
      </c>
      <c r="L495" s="56">
        <v>6285866.8899999997</v>
      </c>
      <c r="M495" s="56">
        <v>6285866.8899999997</v>
      </c>
      <c r="N495" s="57">
        <f t="shared" si="8"/>
        <v>0.65166900462338007</v>
      </c>
    </row>
    <row r="496" spans="1:14" x14ac:dyDescent="0.2">
      <c r="A496" s="54" t="s">
        <v>1098</v>
      </c>
      <c r="B496" s="54" t="s">
        <v>1099</v>
      </c>
      <c r="C496" s="55" t="s">
        <v>44</v>
      </c>
      <c r="D496" s="56">
        <v>2314842</v>
      </c>
      <c r="E496" s="56">
        <v>10008498</v>
      </c>
      <c r="F496" s="56">
        <v>10008498</v>
      </c>
      <c r="G496" s="56">
        <v>0</v>
      </c>
      <c r="H496" s="56">
        <v>0</v>
      </c>
      <c r="I496" s="56">
        <v>0</v>
      </c>
      <c r="J496" s="56">
        <v>9811188.25</v>
      </c>
      <c r="K496" s="56">
        <v>9811188.25</v>
      </c>
      <c r="L496" s="56">
        <v>197309.75</v>
      </c>
      <c r="M496" s="56">
        <v>197309.75</v>
      </c>
      <c r="N496" s="57">
        <f t="shared" si="8"/>
        <v>0.98028577814573181</v>
      </c>
    </row>
    <row r="497" spans="1:14" x14ac:dyDescent="0.2">
      <c r="A497" s="54" t="s">
        <v>1100</v>
      </c>
      <c r="B497" s="54" t="s">
        <v>1101</v>
      </c>
      <c r="C497" s="55" t="s">
        <v>44</v>
      </c>
      <c r="D497" s="56">
        <v>36900209</v>
      </c>
      <c r="E497" s="56">
        <v>29206553</v>
      </c>
      <c r="F497" s="56">
        <v>29206553</v>
      </c>
      <c r="G497" s="56">
        <v>0</v>
      </c>
      <c r="H497" s="56">
        <v>0</v>
      </c>
      <c r="I497" s="56">
        <v>0</v>
      </c>
      <c r="J497" s="56">
        <v>18921039.370000001</v>
      </c>
      <c r="K497" s="56">
        <v>18921039.370000001</v>
      </c>
      <c r="L497" s="56">
        <v>10285513.630000001</v>
      </c>
      <c r="M497" s="56">
        <v>10285513.630000001</v>
      </c>
      <c r="N497" s="57">
        <f t="shared" si="8"/>
        <v>0.64783541453864824</v>
      </c>
    </row>
    <row r="498" spans="1:14" x14ac:dyDescent="0.2">
      <c r="A498" s="54" t="s">
        <v>1102</v>
      </c>
      <c r="B498" s="54" t="s">
        <v>1103</v>
      </c>
      <c r="C498" s="55" t="s">
        <v>44</v>
      </c>
      <c r="D498" s="56">
        <v>45103332</v>
      </c>
      <c r="E498" s="56">
        <v>24535064</v>
      </c>
      <c r="F498" s="56">
        <v>24535064</v>
      </c>
      <c r="G498" s="56">
        <v>0</v>
      </c>
      <c r="H498" s="56">
        <v>0</v>
      </c>
      <c r="I498" s="56">
        <v>0</v>
      </c>
      <c r="J498" s="56">
        <v>18807304.359999999</v>
      </c>
      <c r="K498" s="56">
        <v>18807304.359999999</v>
      </c>
      <c r="L498" s="56">
        <v>5727759.6399999997</v>
      </c>
      <c r="M498" s="56">
        <v>5727759.6399999997</v>
      </c>
      <c r="N498" s="57">
        <f t="shared" si="8"/>
        <v>0.76654800492878272</v>
      </c>
    </row>
    <row r="499" spans="1:14" x14ac:dyDescent="0.2">
      <c r="A499" s="54" t="s">
        <v>1104</v>
      </c>
      <c r="B499" s="54" t="s">
        <v>1105</v>
      </c>
      <c r="C499" s="55" t="s">
        <v>44</v>
      </c>
      <c r="D499" s="56">
        <v>41216796</v>
      </c>
      <c r="E499" s="56">
        <v>37316796</v>
      </c>
      <c r="F499" s="56">
        <v>37316796</v>
      </c>
      <c r="G499" s="56">
        <v>0</v>
      </c>
      <c r="H499" s="56">
        <v>0</v>
      </c>
      <c r="I499" s="56">
        <v>0</v>
      </c>
      <c r="J499" s="56">
        <v>35335735.850000001</v>
      </c>
      <c r="K499" s="56">
        <v>35335735.850000001</v>
      </c>
      <c r="L499" s="56">
        <v>1981060.15</v>
      </c>
      <c r="M499" s="56">
        <v>1981060.15</v>
      </c>
      <c r="N499" s="57">
        <f t="shared" si="8"/>
        <v>0.94691237291647445</v>
      </c>
    </row>
    <row r="500" spans="1:14" x14ac:dyDescent="0.2">
      <c r="A500" s="54" t="s">
        <v>1106</v>
      </c>
      <c r="B500" s="54" t="s">
        <v>1107</v>
      </c>
      <c r="C500" s="55" t="s">
        <v>44</v>
      </c>
      <c r="D500" s="56">
        <v>24033617</v>
      </c>
      <c r="E500" s="56">
        <v>14184175</v>
      </c>
      <c r="F500" s="56">
        <v>14184175</v>
      </c>
      <c r="G500" s="56">
        <v>0</v>
      </c>
      <c r="H500" s="56">
        <v>0</v>
      </c>
      <c r="I500" s="56">
        <v>0</v>
      </c>
      <c r="J500" s="56">
        <v>13393935.199999999</v>
      </c>
      <c r="K500" s="56">
        <v>13393935.199999999</v>
      </c>
      <c r="L500" s="56">
        <v>790239.8</v>
      </c>
      <c r="M500" s="56">
        <v>790239.8</v>
      </c>
      <c r="N500" s="57">
        <f t="shared" si="8"/>
        <v>0.94428722149860667</v>
      </c>
    </row>
    <row r="501" spans="1:14" x14ac:dyDescent="0.2">
      <c r="A501" s="54" t="s">
        <v>1108</v>
      </c>
      <c r="B501" s="54" t="s">
        <v>1109</v>
      </c>
      <c r="C501" s="55" t="s">
        <v>44</v>
      </c>
      <c r="D501" s="56">
        <v>23220353</v>
      </c>
      <c r="E501" s="56">
        <v>19292120</v>
      </c>
      <c r="F501" s="56">
        <v>19292120</v>
      </c>
      <c r="G501" s="56">
        <v>0</v>
      </c>
      <c r="H501" s="56">
        <v>0</v>
      </c>
      <c r="I501" s="56">
        <v>0</v>
      </c>
      <c r="J501" s="56">
        <v>14813734.880000001</v>
      </c>
      <c r="K501" s="56">
        <v>14813734.880000001</v>
      </c>
      <c r="L501" s="56">
        <v>4478385.12</v>
      </c>
      <c r="M501" s="56">
        <v>4478385.12</v>
      </c>
      <c r="N501" s="57">
        <f t="shared" si="8"/>
        <v>0.7678645415848544</v>
      </c>
    </row>
    <row r="502" spans="1:14" x14ac:dyDescent="0.2">
      <c r="A502" s="54" t="s">
        <v>1110</v>
      </c>
      <c r="B502" s="54" t="s">
        <v>1111</v>
      </c>
      <c r="C502" s="55" t="s">
        <v>44</v>
      </c>
      <c r="D502" s="56">
        <v>8682760</v>
      </c>
      <c r="E502" s="56">
        <v>8682760</v>
      </c>
      <c r="F502" s="56">
        <v>8682760</v>
      </c>
      <c r="G502" s="56">
        <v>0</v>
      </c>
      <c r="H502" s="56">
        <v>0</v>
      </c>
      <c r="I502" s="56">
        <v>0</v>
      </c>
      <c r="J502" s="56">
        <v>8674445.7699999996</v>
      </c>
      <c r="K502" s="56">
        <v>8674445.7699999996</v>
      </c>
      <c r="L502" s="56">
        <v>8314.23</v>
      </c>
      <c r="M502" s="56">
        <v>8314.23</v>
      </c>
      <c r="N502" s="57">
        <f t="shared" si="8"/>
        <v>0.99904244387729246</v>
      </c>
    </row>
    <row r="503" spans="1:14" x14ac:dyDescent="0.2">
      <c r="A503" s="54" t="s">
        <v>1112</v>
      </c>
      <c r="B503" s="54" t="s">
        <v>1113</v>
      </c>
      <c r="C503" s="55" t="s">
        <v>44</v>
      </c>
      <c r="D503" s="56">
        <v>15107445</v>
      </c>
      <c r="E503" s="56">
        <v>8707445</v>
      </c>
      <c r="F503" s="56">
        <v>8707445</v>
      </c>
      <c r="G503" s="56">
        <v>0</v>
      </c>
      <c r="H503" s="56">
        <v>0</v>
      </c>
      <c r="I503" s="56">
        <v>0</v>
      </c>
      <c r="J503" s="56">
        <v>3852398.06</v>
      </c>
      <c r="K503" s="56">
        <v>3852398.06</v>
      </c>
      <c r="L503" s="56">
        <v>4855046.9400000004</v>
      </c>
      <c r="M503" s="56">
        <v>4855046.9400000004</v>
      </c>
      <c r="N503" s="57">
        <f t="shared" si="8"/>
        <v>0.44242577013119233</v>
      </c>
    </row>
    <row r="504" spans="1:14" x14ac:dyDescent="0.2">
      <c r="A504" s="54" t="s">
        <v>1114</v>
      </c>
      <c r="B504" s="54" t="s">
        <v>1115</v>
      </c>
      <c r="C504" s="55" t="s">
        <v>44</v>
      </c>
      <c r="D504" s="56">
        <v>60274693</v>
      </c>
      <c r="E504" s="56">
        <v>57574693</v>
      </c>
      <c r="F504" s="56">
        <v>57574693</v>
      </c>
      <c r="G504" s="56">
        <v>0</v>
      </c>
      <c r="H504" s="56">
        <v>0</v>
      </c>
      <c r="I504" s="56">
        <v>0</v>
      </c>
      <c r="J504" s="56">
        <v>49565293.780000001</v>
      </c>
      <c r="K504" s="56">
        <v>49565293.780000001</v>
      </c>
      <c r="L504" s="56">
        <v>8009399.2199999997</v>
      </c>
      <c r="M504" s="56">
        <v>8009399.2199999997</v>
      </c>
      <c r="N504" s="57">
        <f t="shared" si="8"/>
        <v>0.86088680976553367</v>
      </c>
    </row>
    <row r="505" spans="1:14" x14ac:dyDescent="0.2">
      <c r="A505" s="54" t="s">
        <v>1116</v>
      </c>
      <c r="B505" s="54" t="s">
        <v>1117</v>
      </c>
      <c r="C505" s="55" t="s">
        <v>44</v>
      </c>
      <c r="D505" s="56">
        <v>98898528</v>
      </c>
      <c r="E505" s="56">
        <v>85953528</v>
      </c>
      <c r="F505" s="56">
        <v>85953528</v>
      </c>
      <c r="G505" s="56">
        <v>0</v>
      </c>
      <c r="H505" s="56">
        <v>0</v>
      </c>
      <c r="I505" s="56">
        <v>0</v>
      </c>
      <c r="J505" s="56">
        <v>84164226.219999999</v>
      </c>
      <c r="K505" s="56">
        <v>84164226.219999999</v>
      </c>
      <c r="L505" s="56">
        <v>1789301.78</v>
      </c>
      <c r="M505" s="56">
        <v>1789301.78</v>
      </c>
      <c r="N505" s="57">
        <f t="shared" si="8"/>
        <v>0.97918291637778965</v>
      </c>
    </row>
    <row r="506" spans="1:14" x14ac:dyDescent="0.2">
      <c r="A506" s="54" t="s">
        <v>1118</v>
      </c>
      <c r="B506" s="54" t="s">
        <v>1119</v>
      </c>
      <c r="C506" s="55" t="s">
        <v>44</v>
      </c>
      <c r="D506" s="56">
        <v>14294181</v>
      </c>
      <c r="E506" s="56">
        <v>14294181</v>
      </c>
      <c r="F506" s="56">
        <v>14294181</v>
      </c>
      <c r="G506" s="56">
        <v>0</v>
      </c>
      <c r="H506" s="56">
        <v>0</v>
      </c>
      <c r="I506" s="56">
        <v>0</v>
      </c>
      <c r="J506" s="56">
        <v>9573304.4199999999</v>
      </c>
      <c r="K506" s="56">
        <v>9573304.4199999999</v>
      </c>
      <c r="L506" s="56">
        <v>4720876.58</v>
      </c>
      <c r="M506" s="56">
        <v>4720876.58</v>
      </c>
      <c r="N506" s="57">
        <f t="shared" si="8"/>
        <v>0.66973437792623447</v>
      </c>
    </row>
    <row r="507" spans="1:14" x14ac:dyDescent="0.2">
      <c r="A507" s="54" t="s">
        <v>1120</v>
      </c>
      <c r="B507" s="54" t="s">
        <v>1121</v>
      </c>
      <c r="C507" s="55" t="s">
        <v>44</v>
      </c>
      <c r="D507" s="56">
        <v>22649110</v>
      </c>
      <c r="E507" s="56">
        <v>22649110</v>
      </c>
      <c r="F507" s="56">
        <v>22649110</v>
      </c>
      <c r="G507" s="56">
        <v>0</v>
      </c>
      <c r="H507" s="56">
        <v>0</v>
      </c>
      <c r="I507" s="56">
        <v>0</v>
      </c>
      <c r="J507" s="56">
        <v>15301263.560000001</v>
      </c>
      <c r="K507" s="56">
        <v>15301263.560000001</v>
      </c>
      <c r="L507" s="56">
        <v>7347846.4400000004</v>
      </c>
      <c r="M507" s="56">
        <v>7347846.4400000004</v>
      </c>
      <c r="N507" s="57">
        <f t="shared" si="8"/>
        <v>0.67557902098581357</v>
      </c>
    </row>
    <row r="508" spans="1:14" x14ac:dyDescent="0.2">
      <c r="A508" s="54" t="s">
        <v>1122</v>
      </c>
      <c r="B508" s="54" t="s">
        <v>1123</v>
      </c>
      <c r="C508" s="55" t="s">
        <v>44</v>
      </c>
      <c r="D508" s="56">
        <v>39450326</v>
      </c>
      <c r="E508" s="56">
        <v>25740326</v>
      </c>
      <c r="F508" s="56">
        <v>25740326</v>
      </c>
      <c r="G508" s="56">
        <v>0</v>
      </c>
      <c r="H508" s="56">
        <v>0</v>
      </c>
      <c r="I508" s="56">
        <v>0</v>
      </c>
      <c r="J508" s="56">
        <v>21656734.25</v>
      </c>
      <c r="K508" s="56">
        <v>21656734.25</v>
      </c>
      <c r="L508" s="56">
        <v>4083591.75</v>
      </c>
      <c r="M508" s="56">
        <v>4083591.75</v>
      </c>
      <c r="N508" s="57">
        <f t="shared" si="8"/>
        <v>0.84135431113032522</v>
      </c>
    </row>
    <row r="509" spans="1:14" x14ac:dyDescent="0.2">
      <c r="A509" s="54" t="s">
        <v>1124</v>
      </c>
      <c r="B509" s="54" t="s">
        <v>1125</v>
      </c>
      <c r="C509" s="55" t="s">
        <v>44</v>
      </c>
      <c r="D509" s="56">
        <v>12748515</v>
      </c>
      <c r="E509" s="56">
        <v>15748515</v>
      </c>
      <c r="F509" s="56">
        <v>15748515</v>
      </c>
      <c r="G509" s="56">
        <v>0</v>
      </c>
      <c r="H509" s="56">
        <v>0</v>
      </c>
      <c r="I509" s="56">
        <v>0</v>
      </c>
      <c r="J509" s="56">
        <v>10643194.34</v>
      </c>
      <c r="K509" s="56">
        <v>10643194.34</v>
      </c>
      <c r="L509" s="56">
        <v>5105320.66</v>
      </c>
      <c r="M509" s="56">
        <v>5105320.66</v>
      </c>
      <c r="N509" s="57">
        <f t="shared" si="8"/>
        <v>0.67582209116224612</v>
      </c>
    </row>
    <row r="510" spans="1:14" x14ac:dyDescent="0.2">
      <c r="A510" s="54" t="s">
        <v>1126</v>
      </c>
      <c r="B510" s="54" t="s">
        <v>1127</v>
      </c>
      <c r="C510" s="55" t="s">
        <v>44</v>
      </c>
      <c r="D510" s="56">
        <v>35721267</v>
      </c>
      <c r="E510" s="56">
        <v>34721267</v>
      </c>
      <c r="F510" s="56">
        <v>34721267</v>
      </c>
      <c r="G510" s="56">
        <v>0</v>
      </c>
      <c r="H510" s="56">
        <v>0</v>
      </c>
      <c r="I510" s="56">
        <v>0</v>
      </c>
      <c r="J510" s="56">
        <v>33536625.34</v>
      </c>
      <c r="K510" s="56">
        <v>33536625.34</v>
      </c>
      <c r="L510" s="56">
        <v>1184641.6599999999</v>
      </c>
      <c r="M510" s="56">
        <v>1184641.6599999999</v>
      </c>
      <c r="N510" s="57">
        <f t="shared" si="8"/>
        <v>0.96588138157515968</v>
      </c>
    </row>
    <row r="511" spans="1:14" x14ac:dyDescent="0.2">
      <c r="A511" s="54" t="s">
        <v>1128</v>
      </c>
      <c r="B511" s="54" t="s">
        <v>1129</v>
      </c>
      <c r="C511" s="55" t="s">
        <v>44</v>
      </c>
      <c r="D511" s="56">
        <v>16618436</v>
      </c>
      <c r="E511" s="56">
        <v>18556274</v>
      </c>
      <c r="F511" s="56">
        <v>18556274</v>
      </c>
      <c r="G511" s="56">
        <v>0</v>
      </c>
      <c r="H511" s="56">
        <v>0</v>
      </c>
      <c r="I511" s="56">
        <v>0</v>
      </c>
      <c r="J511" s="56">
        <v>9716086.0099999998</v>
      </c>
      <c r="K511" s="56">
        <v>9716086.0099999998</v>
      </c>
      <c r="L511" s="56">
        <v>8840187.9900000002</v>
      </c>
      <c r="M511" s="56">
        <v>8840187.9900000002</v>
      </c>
      <c r="N511" s="57">
        <f t="shared" si="8"/>
        <v>0.5236011286533061</v>
      </c>
    </row>
    <row r="512" spans="1:14" x14ac:dyDescent="0.2">
      <c r="A512" s="54" t="s">
        <v>1130</v>
      </c>
      <c r="B512" s="54" t="s">
        <v>1131</v>
      </c>
      <c r="C512" s="55" t="s">
        <v>44</v>
      </c>
      <c r="D512" s="56">
        <v>28643330</v>
      </c>
      <c r="E512" s="56">
        <v>28143330</v>
      </c>
      <c r="F512" s="56">
        <v>28143330</v>
      </c>
      <c r="G512" s="56">
        <v>0</v>
      </c>
      <c r="H512" s="56">
        <v>0</v>
      </c>
      <c r="I512" s="56">
        <v>0</v>
      </c>
      <c r="J512" s="56">
        <v>26989119.329999998</v>
      </c>
      <c r="K512" s="56">
        <v>26989119.329999998</v>
      </c>
      <c r="L512" s="56">
        <v>1154210.67</v>
      </c>
      <c r="M512" s="56">
        <v>1154210.67</v>
      </c>
      <c r="N512" s="57">
        <f t="shared" si="8"/>
        <v>0.95898812720456317</v>
      </c>
    </row>
    <row r="513" spans="1:14" x14ac:dyDescent="0.2">
      <c r="A513" s="54" t="s">
        <v>1132</v>
      </c>
      <c r="B513" s="54" t="s">
        <v>1133</v>
      </c>
      <c r="C513" s="55" t="s">
        <v>44</v>
      </c>
      <c r="D513" s="56">
        <v>81664970</v>
      </c>
      <c r="E513" s="56">
        <v>75864970</v>
      </c>
      <c r="F513" s="56">
        <v>75864970</v>
      </c>
      <c r="G513" s="56">
        <v>0</v>
      </c>
      <c r="H513" s="56">
        <v>0</v>
      </c>
      <c r="I513" s="56">
        <v>0</v>
      </c>
      <c r="J513" s="56">
        <v>70822496.060000002</v>
      </c>
      <c r="K513" s="56">
        <v>70822496.060000002</v>
      </c>
      <c r="L513" s="56">
        <v>5042473.9400000004</v>
      </c>
      <c r="M513" s="56">
        <v>5042473.9400000004</v>
      </c>
      <c r="N513" s="57">
        <f t="shared" si="8"/>
        <v>0.9335335670731828</v>
      </c>
    </row>
    <row r="514" spans="1:14" x14ac:dyDescent="0.2">
      <c r="A514" s="54" t="s">
        <v>1134</v>
      </c>
      <c r="B514" s="54" t="s">
        <v>1135</v>
      </c>
      <c r="C514" s="55" t="s">
        <v>44</v>
      </c>
      <c r="D514" s="56">
        <v>10008498</v>
      </c>
      <c r="E514" s="56">
        <v>5399686</v>
      </c>
      <c r="F514" s="56">
        <v>5399686</v>
      </c>
      <c r="G514" s="56">
        <v>0</v>
      </c>
      <c r="H514" s="56">
        <v>0</v>
      </c>
      <c r="I514" s="56">
        <v>0</v>
      </c>
      <c r="J514" s="56">
        <v>5394127.0800000001</v>
      </c>
      <c r="K514" s="56">
        <v>5394127.0800000001</v>
      </c>
      <c r="L514" s="56">
        <v>5558.92</v>
      </c>
      <c r="M514" s="56">
        <v>5558.92</v>
      </c>
      <c r="N514" s="57">
        <f t="shared" si="8"/>
        <v>0.99897051050746288</v>
      </c>
    </row>
    <row r="515" spans="1:14" x14ac:dyDescent="0.2">
      <c r="A515" s="54" t="s">
        <v>1136</v>
      </c>
      <c r="B515" s="54" t="s">
        <v>1137</v>
      </c>
      <c r="C515" s="55" t="s">
        <v>44</v>
      </c>
      <c r="D515" s="56">
        <v>23021795</v>
      </c>
      <c r="E515" s="56">
        <v>23021795</v>
      </c>
      <c r="F515" s="56">
        <v>23021795</v>
      </c>
      <c r="G515" s="56">
        <v>0</v>
      </c>
      <c r="H515" s="56">
        <v>0</v>
      </c>
      <c r="I515" s="56">
        <v>0</v>
      </c>
      <c r="J515" s="56">
        <v>19637638.620000001</v>
      </c>
      <c r="K515" s="56">
        <v>19637638.620000001</v>
      </c>
      <c r="L515" s="56">
        <v>3384156.38</v>
      </c>
      <c r="M515" s="56">
        <v>3384156.38</v>
      </c>
      <c r="N515" s="57">
        <f t="shared" si="8"/>
        <v>0.85300206261066958</v>
      </c>
    </row>
    <row r="516" spans="1:14" x14ac:dyDescent="0.2">
      <c r="A516" s="54" t="s">
        <v>1138</v>
      </c>
      <c r="B516" s="54" t="s">
        <v>1139</v>
      </c>
      <c r="C516" s="55" t="s">
        <v>44</v>
      </c>
      <c r="D516" s="56">
        <v>59161550</v>
      </c>
      <c r="E516" s="56">
        <v>39431776</v>
      </c>
      <c r="F516" s="56">
        <v>39431776</v>
      </c>
      <c r="G516" s="56">
        <v>0</v>
      </c>
      <c r="H516" s="56">
        <v>0</v>
      </c>
      <c r="I516" s="56">
        <v>0</v>
      </c>
      <c r="J516" s="56">
        <v>37642788.280000001</v>
      </c>
      <c r="K516" s="56">
        <v>37642788.280000001</v>
      </c>
      <c r="L516" s="56">
        <v>1788987.72</v>
      </c>
      <c r="M516" s="56">
        <v>1788987.72</v>
      </c>
      <c r="N516" s="57">
        <f t="shared" si="8"/>
        <v>0.95463081044079778</v>
      </c>
    </row>
    <row r="517" spans="1:14" x14ac:dyDescent="0.2">
      <c r="A517" s="54" t="s">
        <v>1140</v>
      </c>
      <c r="B517" s="54" t="s">
        <v>1141</v>
      </c>
      <c r="C517" s="55" t="s">
        <v>44</v>
      </c>
      <c r="D517" s="56">
        <v>55733963</v>
      </c>
      <c r="E517" s="56">
        <v>56839365</v>
      </c>
      <c r="F517" s="56">
        <v>56839365</v>
      </c>
      <c r="G517" s="56">
        <v>0</v>
      </c>
      <c r="H517" s="56">
        <v>0</v>
      </c>
      <c r="I517" s="56">
        <v>0</v>
      </c>
      <c r="J517" s="56">
        <v>50660812.539999999</v>
      </c>
      <c r="K517" s="56">
        <v>50660812.539999999</v>
      </c>
      <c r="L517" s="56">
        <v>6178552.46</v>
      </c>
      <c r="M517" s="56">
        <v>6178552.46</v>
      </c>
      <c r="N517" s="57">
        <f t="shared" si="8"/>
        <v>0.89129800341717402</v>
      </c>
    </row>
    <row r="518" spans="1:14" x14ac:dyDescent="0.2">
      <c r="A518" s="54" t="s">
        <v>1142</v>
      </c>
      <c r="B518" s="54" t="s">
        <v>1143</v>
      </c>
      <c r="C518" s="55" t="s">
        <v>44</v>
      </c>
      <c r="D518" s="56">
        <v>64577177</v>
      </c>
      <c r="E518" s="56">
        <v>27661976</v>
      </c>
      <c r="F518" s="56">
        <v>27661976</v>
      </c>
      <c r="G518" s="56">
        <v>0</v>
      </c>
      <c r="H518" s="56">
        <v>0</v>
      </c>
      <c r="I518" s="56">
        <v>0</v>
      </c>
      <c r="J518" s="56">
        <v>27597998.449999999</v>
      </c>
      <c r="K518" s="56">
        <v>27597998.449999999</v>
      </c>
      <c r="L518" s="56">
        <v>63977.55</v>
      </c>
      <c r="M518" s="56">
        <v>63977.55</v>
      </c>
      <c r="N518" s="57">
        <f t="shared" si="8"/>
        <v>0.99768716631089549</v>
      </c>
    </row>
    <row r="519" spans="1:14" x14ac:dyDescent="0.2">
      <c r="A519" s="54" t="s">
        <v>1144</v>
      </c>
      <c r="B519" s="54" t="s">
        <v>1145</v>
      </c>
      <c r="C519" s="55" t="s">
        <v>44</v>
      </c>
      <c r="D519" s="56">
        <v>57161996</v>
      </c>
      <c r="E519" s="56">
        <v>21566409</v>
      </c>
      <c r="F519" s="56">
        <v>21566409</v>
      </c>
      <c r="G519" s="56">
        <v>0</v>
      </c>
      <c r="H519" s="56">
        <v>0</v>
      </c>
      <c r="I519" s="56">
        <v>0</v>
      </c>
      <c r="J519" s="56">
        <v>20587977.670000002</v>
      </c>
      <c r="K519" s="56">
        <v>20587977.670000002</v>
      </c>
      <c r="L519" s="56">
        <v>978431.33</v>
      </c>
      <c r="M519" s="56">
        <v>978431.33</v>
      </c>
      <c r="N519" s="57">
        <f t="shared" si="8"/>
        <v>0.9546316992318935</v>
      </c>
    </row>
    <row r="520" spans="1:14" x14ac:dyDescent="0.2">
      <c r="A520" s="54" t="s">
        <v>1146</v>
      </c>
      <c r="B520" s="54" t="s">
        <v>1147</v>
      </c>
      <c r="C520" s="55" t="s">
        <v>44</v>
      </c>
      <c r="D520" s="56">
        <v>57161996</v>
      </c>
      <c r="E520" s="56">
        <v>22115318</v>
      </c>
      <c r="F520" s="56">
        <v>22115318</v>
      </c>
      <c r="G520" s="56">
        <v>0</v>
      </c>
      <c r="H520" s="56">
        <v>0</v>
      </c>
      <c r="I520" s="56">
        <v>0</v>
      </c>
      <c r="J520" s="56">
        <v>22056923.41</v>
      </c>
      <c r="K520" s="56">
        <v>22056923.41</v>
      </c>
      <c r="L520" s="56">
        <v>58394.59</v>
      </c>
      <c r="M520" s="56">
        <v>58394.59</v>
      </c>
      <c r="N520" s="57">
        <f t="shared" si="8"/>
        <v>0.99735954102039137</v>
      </c>
    </row>
    <row r="521" spans="1:14" x14ac:dyDescent="0.2">
      <c r="A521" s="54" t="s">
        <v>1148</v>
      </c>
      <c r="B521" s="54" t="s">
        <v>1149</v>
      </c>
      <c r="C521" s="55" t="s">
        <v>44</v>
      </c>
      <c r="D521" s="56">
        <v>99200519</v>
      </c>
      <c r="E521" s="56">
        <v>0</v>
      </c>
      <c r="F521" s="56">
        <v>0</v>
      </c>
      <c r="G521" s="56">
        <v>0</v>
      </c>
      <c r="H521" s="56">
        <v>0</v>
      </c>
      <c r="I521" s="56">
        <v>0</v>
      </c>
      <c r="J521" s="56">
        <v>0</v>
      </c>
      <c r="K521" s="56">
        <v>0</v>
      </c>
      <c r="L521" s="56">
        <v>0</v>
      </c>
      <c r="M521" s="56">
        <v>0</v>
      </c>
      <c r="N521" s="57">
        <v>0</v>
      </c>
    </row>
    <row r="522" spans="1:14" x14ac:dyDescent="0.2">
      <c r="A522" s="54" t="s">
        <v>1150</v>
      </c>
      <c r="B522" s="54" t="s">
        <v>1151</v>
      </c>
      <c r="C522" s="55" t="s">
        <v>44</v>
      </c>
      <c r="D522" s="56">
        <v>41044640</v>
      </c>
      <c r="E522" s="56">
        <v>0</v>
      </c>
      <c r="F522" s="56">
        <v>0</v>
      </c>
      <c r="G522" s="56">
        <v>0</v>
      </c>
      <c r="H522" s="56">
        <v>0</v>
      </c>
      <c r="I522" s="56">
        <v>0</v>
      </c>
      <c r="J522" s="56">
        <v>0</v>
      </c>
      <c r="K522" s="56">
        <v>0</v>
      </c>
      <c r="L522" s="56">
        <v>0</v>
      </c>
      <c r="M522" s="56">
        <v>0</v>
      </c>
      <c r="N522" s="57">
        <v>0</v>
      </c>
    </row>
    <row r="523" spans="1:14" x14ac:dyDescent="0.2">
      <c r="A523" s="54" t="s">
        <v>1152</v>
      </c>
      <c r="B523" s="54" t="s">
        <v>1153</v>
      </c>
      <c r="C523" s="55" t="s">
        <v>44</v>
      </c>
      <c r="D523" s="56">
        <v>34021863</v>
      </c>
      <c r="E523" s="56">
        <v>0</v>
      </c>
      <c r="F523" s="56">
        <v>0</v>
      </c>
      <c r="G523" s="56">
        <v>0</v>
      </c>
      <c r="H523" s="56">
        <v>0</v>
      </c>
      <c r="I523" s="56">
        <v>0</v>
      </c>
      <c r="J523" s="56">
        <v>0</v>
      </c>
      <c r="K523" s="56">
        <v>0</v>
      </c>
      <c r="L523" s="56">
        <v>0</v>
      </c>
      <c r="M523" s="56">
        <v>0</v>
      </c>
      <c r="N523" s="57">
        <v>0</v>
      </c>
    </row>
    <row r="524" spans="1:14" x14ac:dyDescent="0.2">
      <c r="A524" s="54" t="s">
        <v>1154</v>
      </c>
      <c r="B524" s="54" t="s">
        <v>1155</v>
      </c>
      <c r="C524" s="55" t="s">
        <v>44</v>
      </c>
      <c r="D524" s="56">
        <v>92803726</v>
      </c>
      <c r="E524" s="56">
        <v>37113263</v>
      </c>
      <c r="F524" s="56">
        <v>37113263</v>
      </c>
      <c r="G524" s="56">
        <v>0</v>
      </c>
      <c r="H524" s="56">
        <v>0</v>
      </c>
      <c r="I524" s="56">
        <v>0</v>
      </c>
      <c r="J524" s="56">
        <v>35143480.659999996</v>
      </c>
      <c r="K524" s="56">
        <v>35143480.659999996</v>
      </c>
      <c r="L524" s="56">
        <v>1969782.34</v>
      </c>
      <c r="M524" s="56">
        <v>1969782.34</v>
      </c>
      <c r="N524" s="57">
        <f t="shared" si="8"/>
        <v>0.94692511030355908</v>
      </c>
    </row>
    <row r="525" spans="1:14" x14ac:dyDescent="0.2">
      <c r="A525" s="54" t="s">
        <v>1156</v>
      </c>
      <c r="B525" s="54" t="s">
        <v>1157</v>
      </c>
      <c r="C525" s="55" t="s">
        <v>44</v>
      </c>
      <c r="D525" s="56">
        <v>58728453</v>
      </c>
      <c r="E525" s="56">
        <v>0</v>
      </c>
      <c r="F525" s="56">
        <v>0</v>
      </c>
      <c r="G525" s="56">
        <v>0</v>
      </c>
      <c r="H525" s="56">
        <v>0</v>
      </c>
      <c r="I525" s="56">
        <v>0</v>
      </c>
      <c r="J525" s="56">
        <v>0</v>
      </c>
      <c r="K525" s="56">
        <v>0</v>
      </c>
      <c r="L525" s="56">
        <v>0</v>
      </c>
      <c r="M525" s="56">
        <v>0</v>
      </c>
      <c r="N525" s="57">
        <v>0</v>
      </c>
    </row>
    <row r="526" spans="1:14" x14ac:dyDescent="0.2">
      <c r="A526" s="54" t="s">
        <v>1158</v>
      </c>
      <c r="B526" s="54" t="s">
        <v>1159</v>
      </c>
      <c r="C526" s="55" t="s">
        <v>44</v>
      </c>
      <c r="D526" s="56">
        <v>27862625</v>
      </c>
      <c r="E526" s="56">
        <v>15530819</v>
      </c>
      <c r="F526" s="56">
        <v>15530819</v>
      </c>
      <c r="G526" s="56">
        <v>0</v>
      </c>
      <c r="H526" s="56">
        <v>0</v>
      </c>
      <c r="I526" s="56">
        <v>0</v>
      </c>
      <c r="J526" s="56">
        <v>9317170.5099999998</v>
      </c>
      <c r="K526" s="56">
        <v>9317170.5099999998</v>
      </c>
      <c r="L526" s="56">
        <v>6213648.4900000002</v>
      </c>
      <c r="M526" s="56">
        <v>6213648.4900000002</v>
      </c>
      <c r="N526" s="57">
        <f t="shared" si="8"/>
        <v>0.59991495039636988</v>
      </c>
    </row>
    <row r="527" spans="1:14" x14ac:dyDescent="0.2">
      <c r="A527" s="54" t="s">
        <v>1160</v>
      </c>
      <c r="B527" s="54" t="s">
        <v>1161</v>
      </c>
      <c r="C527" s="55" t="s">
        <v>44</v>
      </c>
      <c r="D527" s="56">
        <v>33777433</v>
      </c>
      <c r="E527" s="56">
        <v>33777433</v>
      </c>
      <c r="F527" s="56">
        <v>33777433</v>
      </c>
      <c r="G527" s="56">
        <v>0</v>
      </c>
      <c r="H527" s="56">
        <v>0</v>
      </c>
      <c r="I527" s="56">
        <v>0</v>
      </c>
      <c r="J527" s="56">
        <v>23010026.489999998</v>
      </c>
      <c r="K527" s="56">
        <v>23010026.489999998</v>
      </c>
      <c r="L527" s="56">
        <v>10767406.51</v>
      </c>
      <c r="M527" s="56">
        <v>10767406.51</v>
      </c>
      <c r="N527" s="57">
        <f t="shared" si="8"/>
        <v>0.68122484292989338</v>
      </c>
    </row>
    <row r="528" spans="1:14" x14ac:dyDescent="0.2">
      <c r="A528" s="54" t="s">
        <v>1162</v>
      </c>
      <c r="B528" s="54" t="s">
        <v>1163</v>
      </c>
      <c r="C528" s="55" t="s">
        <v>44</v>
      </c>
      <c r="D528" s="56">
        <v>35097088</v>
      </c>
      <c r="E528" s="56">
        <v>21240774</v>
      </c>
      <c r="F528" s="56">
        <v>21240774</v>
      </c>
      <c r="G528" s="56">
        <v>0</v>
      </c>
      <c r="H528" s="56">
        <v>0</v>
      </c>
      <c r="I528" s="56">
        <v>0</v>
      </c>
      <c r="J528" s="56">
        <v>1877032</v>
      </c>
      <c r="K528" s="56">
        <v>0</v>
      </c>
      <c r="L528" s="56">
        <v>19363742</v>
      </c>
      <c r="M528" s="56">
        <v>19363742</v>
      </c>
      <c r="N528" s="57">
        <f t="shared" si="8"/>
        <v>8.8369284471460405E-2</v>
      </c>
    </row>
    <row r="529" spans="1:14" x14ac:dyDescent="0.2">
      <c r="A529" s="54" t="s">
        <v>1164</v>
      </c>
      <c r="B529" s="54" t="s">
        <v>1165</v>
      </c>
      <c r="C529" s="55" t="s">
        <v>44</v>
      </c>
      <c r="D529" s="56">
        <v>75730256</v>
      </c>
      <c r="E529" s="56">
        <v>47046900</v>
      </c>
      <c r="F529" s="56">
        <v>47046900</v>
      </c>
      <c r="G529" s="56">
        <v>0</v>
      </c>
      <c r="H529" s="56">
        <v>0</v>
      </c>
      <c r="I529" s="56">
        <v>0</v>
      </c>
      <c r="J529" s="56">
        <v>36464457.259999998</v>
      </c>
      <c r="K529" s="56">
        <v>36464457.259999998</v>
      </c>
      <c r="L529" s="56">
        <v>10582442.74</v>
      </c>
      <c r="M529" s="56">
        <v>10582442.74</v>
      </c>
      <c r="N529" s="57">
        <f t="shared" si="8"/>
        <v>0.7750660991478715</v>
      </c>
    </row>
    <row r="530" spans="1:14" x14ac:dyDescent="0.2">
      <c r="A530" s="54" t="s">
        <v>1166</v>
      </c>
      <c r="B530" s="54" t="s">
        <v>1167</v>
      </c>
      <c r="C530" s="55" t="s">
        <v>44</v>
      </c>
      <c r="D530" s="56">
        <v>35592648</v>
      </c>
      <c r="E530" s="56">
        <v>35592648</v>
      </c>
      <c r="F530" s="56">
        <v>35592648</v>
      </c>
      <c r="G530" s="56">
        <v>0</v>
      </c>
      <c r="H530" s="56">
        <v>0</v>
      </c>
      <c r="I530" s="56">
        <v>0</v>
      </c>
      <c r="J530" s="56">
        <v>21774495.719999999</v>
      </c>
      <c r="K530" s="56">
        <v>21626418.41</v>
      </c>
      <c r="L530" s="56">
        <v>13818152.279999999</v>
      </c>
      <c r="M530" s="56">
        <v>13818152.279999999</v>
      </c>
      <c r="N530" s="57">
        <f t="shared" si="8"/>
        <v>0.61176947891036371</v>
      </c>
    </row>
    <row r="531" spans="1:14" x14ac:dyDescent="0.2">
      <c r="A531" s="54" t="s">
        <v>1168</v>
      </c>
      <c r="B531" s="54" t="s">
        <v>1169</v>
      </c>
      <c r="C531" s="55" t="s">
        <v>44</v>
      </c>
      <c r="D531" s="56">
        <v>40369096</v>
      </c>
      <c r="E531" s="56">
        <v>40369096</v>
      </c>
      <c r="F531" s="56">
        <v>40369096</v>
      </c>
      <c r="G531" s="56">
        <v>0</v>
      </c>
      <c r="H531" s="56">
        <v>0</v>
      </c>
      <c r="I531" s="56">
        <v>0</v>
      </c>
      <c r="J531" s="56">
        <v>32670383.719999999</v>
      </c>
      <c r="K531" s="56">
        <v>32670383.719999999</v>
      </c>
      <c r="L531" s="56">
        <v>7698712.2800000003</v>
      </c>
      <c r="M531" s="56">
        <v>7698712.2800000003</v>
      </c>
      <c r="N531" s="57">
        <f t="shared" si="8"/>
        <v>0.80929193262093357</v>
      </c>
    </row>
    <row r="532" spans="1:14" x14ac:dyDescent="0.2">
      <c r="A532" s="54" t="s">
        <v>1170</v>
      </c>
      <c r="B532" s="54" t="s">
        <v>1171</v>
      </c>
      <c r="C532" s="55" t="s">
        <v>44</v>
      </c>
      <c r="D532" s="56">
        <v>27990194</v>
      </c>
      <c r="E532" s="56">
        <v>27990194</v>
      </c>
      <c r="F532" s="56">
        <v>27990194</v>
      </c>
      <c r="G532" s="56">
        <v>0</v>
      </c>
      <c r="H532" s="56">
        <v>0</v>
      </c>
      <c r="I532" s="56">
        <v>0</v>
      </c>
      <c r="J532" s="56">
        <v>12315720.73</v>
      </c>
      <c r="K532" s="56">
        <v>12315720.73</v>
      </c>
      <c r="L532" s="56">
        <v>15674473.27</v>
      </c>
      <c r="M532" s="56">
        <v>15674473.27</v>
      </c>
      <c r="N532" s="57">
        <f t="shared" si="8"/>
        <v>0.44000126365683639</v>
      </c>
    </row>
    <row r="533" spans="1:14" x14ac:dyDescent="0.2">
      <c r="A533" s="54" t="s">
        <v>1172</v>
      </c>
      <c r="B533" s="54" t="s">
        <v>1173</v>
      </c>
      <c r="C533" s="55" t="s">
        <v>44</v>
      </c>
      <c r="D533" s="56">
        <v>70147553</v>
      </c>
      <c r="E533" s="56">
        <v>70147553</v>
      </c>
      <c r="F533" s="56">
        <v>70147553</v>
      </c>
      <c r="G533" s="56">
        <v>0</v>
      </c>
      <c r="H533" s="56">
        <v>0</v>
      </c>
      <c r="I533" s="56">
        <v>0</v>
      </c>
      <c r="J533" s="56">
        <v>57900075.600000001</v>
      </c>
      <c r="K533" s="56">
        <v>57900075.600000001</v>
      </c>
      <c r="L533" s="56">
        <v>12247477.4</v>
      </c>
      <c r="M533" s="56">
        <v>12247477.4</v>
      </c>
      <c r="N533" s="57">
        <f t="shared" si="8"/>
        <v>0.8254040679081136</v>
      </c>
    </row>
    <row r="534" spans="1:14" x14ac:dyDescent="0.2">
      <c r="A534" s="54" t="s">
        <v>1174</v>
      </c>
      <c r="B534" s="54" t="s">
        <v>1175</v>
      </c>
      <c r="C534" s="55" t="s">
        <v>44</v>
      </c>
      <c r="D534" s="56">
        <v>43574169</v>
      </c>
      <c r="E534" s="56">
        <v>43015377</v>
      </c>
      <c r="F534" s="56">
        <v>43015377</v>
      </c>
      <c r="G534" s="56">
        <v>0</v>
      </c>
      <c r="H534" s="56">
        <v>0</v>
      </c>
      <c r="I534" s="56">
        <v>0</v>
      </c>
      <c r="J534" s="56">
        <v>37206820.759999998</v>
      </c>
      <c r="K534" s="56">
        <v>37206820.759999998</v>
      </c>
      <c r="L534" s="56">
        <v>5808556.2400000002</v>
      </c>
      <c r="M534" s="56">
        <v>5808556.2400000002</v>
      </c>
      <c r="N534" s="57">
        <f t="shared" ref="N534:N597" si="9">+J534/E534</f>
        <v>0.86496558567881432</v>
      </c>
    </row>
    <row r="535" spans="1:14" x14ac:dyDescent="0.2">
      <c r="A535" s="54" t="s">
        <v>1176</v>
      </c>
      <c r="B535" s="54" t="s">
        <v>1177</v>
      </c>
      <c r="C535" s="55" t="s">
        <v>44</v>
      </c>
      <c r="D535" s="56">
        <v>80842036</v>
      </c>
      <c r="E535" s="56">
        <v>76042036</v>
      </c>
      <c r="F535" s="56">
        <v>76042036</v>
      </c>
      <c r="G535" s="56">
        <v>0</v>
      </c>
      <c r="H535" s="56">
        <v>0</v>
      </c>
      <c r="I535" s="56">
        <v>0</v>
      </c>
      <c r="J535" s="56">
        <v>62100766.07</v>
      </c>
      <c r="K535" s="56">
        <v>60960232.740000002</v>
      </c>
      <c r="L535" s="56">
        <v>13941269.93</v>
      </c>
      <c r="M535" s="56">
        <v>13941269.93</v>
      </c>
      <c r="N535" s="57">
        <f t="shared" si="9"/>
        <v>0.81666364206765851</v>
      </c>
    </row>
    <row r="536" spans="1:14" x14ac:dyDescent="0.2">
      <c r="A536" s="54" t="s">
        <v>1178</v>
      </c>
      <c r="B536" s="54" t="s">
        <v>1179</v>
      </c>
      <c r="C536" s="55" t="s">
        <v>44</v>
      </c>
      <c r="D536" s="56">
        <v>22347964</v>
      </c>
      <c r="E536" s="56">
        <v>22347964</v>
      </c>
      <c r="F536" s="56">
        <v>22347964</v>
      </c>
      <c r="G536" s="56">
        <v>0</v>
      </c>
      <c r="H536" s="56">
        <v>0</v>
      </c>
      <c r="I536" s="56">
        <v>0</v>
      </c>
      <c r="J536" s="56">
        <v>17499687.710000001</v>
      </c>
      <c r="K536" s="56">
        <v>17499687.710000001</v>
      </c>
      <c r="L536" s="56">
        <v>4848276.29</v>
      </c>
      <c r="M536" s="56">
        <v>4848276.29</v>
      </c>
      <c r="N536" s="57">
        <f t="shared" si="9"/>
        <v>0.7830551235002885</v>
      </c>
    </row>
    <row r="537" spans="1:14" x14ac:dyDescent="0.2">
      <c r="A537" s="54" t="s">
        <v>1180</v>
      </c>
      <c r="B537" s="54" t="s">
        <v>1181</v>
      </c>
      <c r="C537" s="55" t="s">
        <v>44</v>
      </c>
      <c r="D537" s="56">
        <v>59471370</v>
      </c>
      <c r="E537" s="56">
        <v>54339606</v>
      </c>
      <c r="F537" s="56">
        <v>54339606</v>
      </c>
      <c r="G537" s="56">
        <v>0</v>
      </c>
      <c r="H537" s="56">
        <v>0</v>
      </c>
      <c r="I537" s="56">
        <v>0</v>
      </c>
      <c r="J537" s="56">
        <v>46868892.719999999</v>
      </c>
      <c r="K537" s="56">
        <v>46868892.719999999</v>
      </c>
      <c r="L537" s="56">
        <v>7470713.2800000003</v>
      </c>
      <c r="M537" s="56">
        <v>7470713.2800000003</v>
      </c>
      <c r="N537" s="57">
        <f t="shared" si="9"/>
        <v>0.86251808156282916</v>
      </c>
    </row>
    <row r="538" spans="1:14" x14ac:dyDescent="0.2">
      <c r="A538" s="54" t="s">
        <v>1182</v>
      </c>
      <c r="B538" s="54" t="s">
        <v>1183</v>
      </c>
      <c r="C538" s="55" t="s">
        <v>44</v>
      </c>
      <c r="D538" s="56">
        <v>20575013</v>
      </c>
      <c r="E538" s="56">
        <v>15719977</v>
      </c>
      <c r="F538" s="56">
        <v>15719977</v>
      </c>
      <c r="G538" s="56">
        <v>0</v>
      </c>
      <c r="H538" s="56">
        <v>0</v>
      </c>
      <c r="I538" s="56">
        <v>0</v>
      </c>
      <c r="J538" s="56">
        <v>14873295.390000001</v>
      </c>
      <c r="K538" s="56">
        <v>14873295.390000001</v>
      </c>
      <c r="L538" s="56">
        <v>846681.61</v>
      </c>
      <c r="M538" s="56">
        <v>846681.61</v>
      </c>
      <c r="N538" s="57">
        <f t="shared" si="9"/>
        <v>0.94613976788897336</v>
      </c>
    </row>
    <row r="539" spans="1:14" x14ac:dyDescent="0.2">
      <c r="A539" s="54" t="s">
        <v>1184</v>
      </c>
      <c r="B539" s="54" t="s">
        <v>1185</v>
      </c>
      <c r="C539" s="55" t="s">
        <v>44</v>
      </c>
      <c r="D539" s="56">
        <v>164095436</v>
      </c>
      <c r="E539" s="56">
        <v>60160320</v>
      </c>
      <c r="F539" s="56">
        <v>60160320</v>
      </c>
      <c r="G539" s="56">
        <v>0</v>
      </c>
      <c r="H539" s="56">
        <v>0</v>
      </c>
      <c r="I539" s="56">
        <v>0</v>
      </c>
      <c r="J539" s="56">
        <v>56251801.539999999</v>
      </c>
      <c r="K539" s="56">
        <v>56251801.539999999</v>
      </c>
      <c r="L539" s="56">
        <v>3908518.46</v>
      </c>
      <c r="M539" s="56">
        <v>3908518.46</v>
      </c>
      <c r="N539" s="57">
        <f t="shared" si="9"/>
        <v>0.93503162117488736</v>
      </c>
    </row>
    <row r="540" spans="1:14" x14ac:dyDescent="0.2">
      <c r="A540" s="54" t="s">
        <v>1186</v>
      </c>
      <c r="B540" s="54" t="s">
        <v>1187</v>
      </c>
      <c r="C540" s="55" t="s">
        <v>44</v>
      </c>
      <c r="D540" s="56">
        <v>8837136</v>
      </c>
      <c r="E540" s="56">
        <v>0</v>
      </c>
      <c r="F540" s="56">
        <v>0</v>
      </c>
      <c r="G540" s="56">
        <v>0</v>
      </c>
      <c r="H540" s="56">
        <v>0</v>
      </c>
      <c r="I540" s="56">
        <v>0</v>
      </c>
      <c r="J540" s="56">
        <v>0</v>
      </c>
      <c r="K540" s="56">
        <v>0</v>
      </c>
      <c r="L540" s="56">
        <v>0</v>
      </c>
      <c r="M540" s="56">
        <v>0</v>
      </c>
      <c r="N540" s="57">
        <v>0</v>
      </c>
    </row>
    <row r="541" spans="1:14" x14ac:dyDescent="0.2">
      <c r="A541" s="54" t="s">
        <v>1188</v>
      </c>
      <c r="B541" s="54" t="s">
        <v>1189</v>
      </c>
      <c r="C541" s="55" t="s">
        <v>44</v>
      </c>
      <c r="D541" s="56">
        <v>72871186</v>
      </c>
      <c r="E541" s="56">
        <v>61608037</v>
      </c>
      <c r="F541" s="56">
        <v>61608037</v>
      </c>
      <c r="G541" s="56">
        <v>0</v>
      </c>
      <c r="H541" s="56">
        <v>0</v>
      </c>
      <c r="I541" s="56">
        <v>0</v>
      </c>
      <c r="J541" s="56">
        <v>55708519.579999998</v>
      </c>
      <c r="K541" s="56">
        <v>46108519.579999998</v>
      </c>
      <c r="L541" s="56">
        <v>5899517.4199999999</v>
      </c>
      <c r="M541" s="56">
        <v>5899517.4199999999</v>
      </c>
      <c r="N541" s="57">
        <f t="shared" si="9"/>
        <v>0.9042411070490689</v>
      </c>
    </row>
    <row r="542" spans="1:14" x14ac:dyDescent="0.2">
      <c r="A542" s="54" t="s">
        <v>1190</v>
      </c>
      <c r="B542" s="54" t="s">
        <v>1191</v>
      </c>
      <c r="C542" s="55" t="s">
        <v>44</v>
      </c>
      <c r="D542" s="56">
        <v>57231746</v>
      </c>
      <c r="E542" s="56">
        <v>46871270</v>
      </c>
      <c r="F542" s="56">
        <v>46871270</v>
      </c>
      <c r="G542" s="56">
        <v>0</v>
      </c>
      <c r="H542" s="56">
        <v>0</v>
      </c>
      <c r="I542" s="56">
        <v>0</v>
      </c>
      <c r="J542" s="56">
        <v>42760071.539999999</v>
      </c>
      <c r="K542" s="56">
        <v>42218871.539999999</v>
      </c>
      <c r="L542" s="56">
        <v>4111198.46</v>
      </c>
      <c r="M542" s="56">
        <v>4111198.46</v>
      </c>
      <c r="N542" s="57">
        <f t="shared" si="9"/>
        <v>0.91228745327361516</v>
      </c>
    </row>
    <row r="543" spans="1:14" x14ac:dyDescent="0.2">
      <c r="A543" s="54" t="s">
        <v>1192</v>
      </c>
      <c r="B543" s="54" t="s">
        <v>1193</v>
      </c>
      <c r="C543" s="55" t="s">
        <v>44</v>
      </c>
      <c r="D543" s="56">
        <v>2314842</v>
      </c>
      <c r="E543" s="56">
        <v>0</v>
      </c>
      <c r="F543" s="56">
        <v>0</v>
      </c>
      <c r="G543" s="56">
        <v>0</v>
      </c>
      <c r="H543" s="56">
        <v>0</v>
      </c>
      <c r="I543" s="56">
        <v>0</v>
      </c>
      <c r="J543" s="56">
        <v>0</v>
      </c>
      <c r="K543" s="56">
        <v>0</v>
      </c>
      <c r="L543" s="56">
        <v>0</v>
      </c>
      <c r="M543" s="56">
        <v>0</v>
      </c>
      <c r="N543" s="57">
        <v>0</v>
      </c>
    </row>
    <row r="544" spans="1:14" x14ac:dyDescent="0.2">
      <c r="A544" s="54" t="s">
        <v>1194</v>
      </c>
      <c r="B544" s="54" t="s">
        <v>1195</v>
      </c>
      <c r="C544" s="55" t="s">
        <v>44</v>
      </c>
      <c r="D544" s="56">
        <v>36095168</v>
      </c>
      <c r="E544" s="56">
        <v>23056737</v>
      </c>
      <c r="F544" s="56">
        <v>23056737</v>
      </c>
      <c r="G544" s="56">
        <v>0</v>
      </c>
      <c r="H544" s="56">
        <v>0</v>
      </c>
      <c r="I544" s="56">
        <v>0</v>
      </c>
      <c r="J544" s="56">
        <v>20084688.27</v>
      </c>
      <c r="K544" s="56">
        <v>20084688.27</v>
      </c>
      <c r="L544" s="56">
        <v>2972048.73</v>
      </c>
      <c r="M544" s="56">
        <v>2972048.73</v>
      </c>
      <c r="N544" s="57">
        <f t="shared" si="9"/>
        <v>0.87109846766261845</v>
      </c>
    </row>
    <row r="545" spans="1:14" x14ac:dyDescent="0.2">
      <c r="A545" s="54" t="s">
        <v>1196</v>
      </c>
      <c r="B545" s="54" t="s">
        <v>1197</v>
      </c>
      <c r="C545" s="55" t="s">
        <v>44</v>
      </c>
      <c r="D545" s="56">
        <v>2314842</v>
      </c>
      <c r="E545" s="56">
        <v>400000</v>
      </c>
      <c r="F545" s="56">
        <v>400000</v>
      </c>
      <c r="G545" s="56">
        <v>0</v>
      </c>
      <c r="H545" s="56">
        <v>0</v>
      </c>
      <c r="I545" s="56">
        <v>0</v>
      </c>
      <c r="J545" s="56">
        <v>399973.59</v>
      </c>
      <c r="K545" s="56">
        <v>97228.59</v>
      </c>
      <c r="L545" s="56">
        <v>26.41</v>
      </c>
      <c r="M545" s="56">
        <v>26.41</v>
      </c>
      <c r="N545" s="57">
        <f t="shared" si="9"/>
        <v>0.99993397500000003</v>
      </c>
    </row>
    <row r="546" spans="1:14" x14ac:dyDescent="0.2">
      <c r="A546" s="54" t="s">
        <v>1198</v>
      </c>
      <c r="B546" s="54" t="s">
        <v>1199</v>
      </c>
      <c r="C546" s="55" t="s">
        <v>44</v>
      </c>
      <c r="D546" s="56">
        <v>26135245</v>
      </c>
      <c r="E546" s="56">
        <v>12864917</v>
      </c>
      <c r="F546" s="56">
        <v>12864917</v>
      </c>
      <c r="G546" s="56">
        <v>0</v>
      </c>
      <c r="H546" s="56">
        <v>0</v>
      </c>
      <c r="I546" s="56">
        <v>0</v>
      </c>
      <c r="J546" s="56">
        <v>11742630.26</v>
      </c>
      <c r="K546" s="56">
        <v>11223538.73</v>
      </c>
      <c r="L546" s="56">
        <v>1122286.74</v>
      </c>
      <c r="M546" s="56">
        <v>1122286.74</v>
      </c>
      <c r="N546" s="57">
        <f t="shared" si="9"/>
        <v>0.9127637791988864</v>
      </c>
    </row>
    <row r="547" spans="1:14" x14ac:dyDescent="0.2">
      <c r="A547" s="54" t="s">
        <v>1200</v>
      </c>
      <c r="B547" s="54" t="s">
        <v>1201</v>
      </c>
      <c r="C547" s="55" t="s">
        <v>44</v>
      </c>
      <c r="D547" s="56">
        <v>16002718</v>
      </c>
      <c r="E547" s="56">
        <v>11853837</v>
      </c>
      <c r="F547" s="56">
        <v>11853837</v>
      </c>
      <c r="G547" s="56">
        <v>0</v>
      </c>
      <c r="H547" s="56">
        <v>0</v>
      </c>
      <c r="I547" s="56">
        <v>0</v>
      </c>
      <c r="J547" s="56">
        <v>5009897.9400000004</v>
      </c>
      <c r="K547" s="56">
        <v>5009897.9400000004</v>
      </c>
      <c r="L547" s="56">
        <v>6843939.0599999996</v>
      </c>
      <c r="M547" s="56">
        <v>6843939.0599999996</v>
      </c>
      <c r="N547" s="57">
        <f t="shared" si="9"/>
        <v>0.42263934791747182</v>
      </c>
    </row>
    <row r="548" spans="1:14" x14ac:dyDescent="0.2">
      <c r="A548" s="54" t="s">
        <v>1202</v>
      </c>
      <c r="B548" s="54" t="s">
        <v>1203</v>
      </c>
      <c r="C548" s="55" t="s">
        <v>44</v>
      </c>
      <c r="D548" s="56">
        <v>2314842</v>
      </c>
      <c r="E548" s="56">
        <v>0</v>
      </c>
      <c r="F548" s="56">
        <v>0</v>
      </c>
      <c r="G548" s="56">
        <v>0</v>
      </c>
      <c r="H548" s="56">
        <v>0</v>
      </c>
      <c r="I548" s="56">
        <v>0</v>
      </c>
      <c r="J548" s="56">
        <v>0</v>
      </c>
      <c r="K548" s="56">
        <v>0</v>
      </c>
      <c r="L548" s="56">
        <v>0</v>
      </c>
      <c r="M548" s="56">
        <v>0</v>
      </c>
      <c r="N548" s="57">
        <v>0</v>
      </c>
    </row>
    <row r="549" spans="1:14" x14ac:dyDescent="0.2">
      <c r="A549" s="54" t="s">
        <v>1204</v>
      </c>
      <c r="B549" s="54" t="s">
        <v>1205</v>
      </c>
      <c r="C549" s="55" t="s">
        <v>44</v>
      </c>
      <c r="D549" s="56">
        <v>9158780</v>
      </c>
      <c r="E549" s="56">
        <v>5629704</v>
      </c>
      <c r="F549" s="56">
        <v>5629704</v>
      </c>
      <c r="G549" s="56">
        <v>0</v>
      </c>
      <c r="H549" s="56">
        <v>0</v>
      </c>
      <c r="I549" s="56">
        <v>0</v>
      </c>
      <c r="J549" s="56">
        <v>5629702.3499999996</v>
      </c>
      <c r="K549" s="56">
        <v>5629702.3499999996</v>
      </c>
      <c r="L549" s="56">
        <v>1.65</v>
      </c>
      <c r="M549" s="56">
        <v>1.65</v>
      </c>
      <c r="N549" s="57">
        <f t="shared" si="9"/>
        <v>0.99999970691176654</v>
      </c>
    </row>
    <row r="550" spans="1:14" x14ac:dyDescent="0.2">
      <c r="A550" s="54" t="s">
        <v>1206</v>
      </c>
      <c r="B550" s="54" t="s">
        <v>1207</v>
      </c>
      <c r="C550" s="55" t="s">
        <v>44</v>
      </c>
      <c r="D550" s="56">
        <v>9158780</v>
      </c>
      <c r="E550" s="56">
        <v>0</v>
      </c>
      <c r="F550" s="56">
        <v>0</v>
      </c>
      <c r="G550" s="56">
        <v>0</v>
      </c>
      <c r="H550" s="56">
        <v>0</v>
      </c>
      <c r="I550" s="56">
        <v>0</v>
      </c>
      <c r="J550" s="56">
        <v>0</v>
      </c>
      <c r="K550" s="56">
        <v>0</v>
      </c>
      <c r="L550" s="56">
        <v>0</v>
      </c>
      <c r="M550" s="56">
        <v>0</v>
      </c>
      <c r="N550" s="57">
        <v>0</v>
      </c>
    </row>
    <row r="551" spans="1:14" x14ac:dyDescent="0.2">
      <c r="A551" s="54" t="s">
        <v>1208</v>
      </c>
      <c r="B551" s="54" t="s">
        <v>1209</v>
      </c>
      <c r="C551" s="55" t="s">
        <v>44</v>
      </c>
      <c r="D551" s="56">
        <v>63386315</v>
      </c>
      <c r="E551" s="56">
        <v>40373932</v>
      </c>
      <c r="F551" s="56">
        <v>40373932</v>
      </c>
      <c r="G551" s="56">
        <v>0</v>
      </c>
      <c r="H551" s="56">
        <v>0</v>
      </c>
      <c r="I551" s="56">
        <v>0</v>
      </c>
      <c r="J551" s="56">
        <v>39054687.420000002</v>
      </c>
      <c r="K551" s="56">
        <v>39054687.420000002</v>
      </c>
      <c r="L551" s="56">
        <v>1319244.58</v>
      </c>
      <c r="M551" s="56">
        <v>1319244.58</v>
      </c>
      <c r="N551" s="57">
        <f t="shared" si="9"/>
        <v>0.96732434730409711</v>
      </c>
    </row>
    <row r="552" spans="1:14" x14ac:dyDescent="0.2">
      <c r="A552" s="54" t="s">
        <v>1210</v>
      </c>
      <c r="B552" s="54" t="s">
        <v>1211</v>
      </c>
      <c r="C552" s="55" t="s">
        <v>44</v>
      </c>
      <c r="D552" s="56">
        <v>8345516</v>
      </c>
      <c r="E552" s="56">
        <v>4521143</v>
      </c>
      <c r="F552" s="56">
        <v>4521143</v>
      </c>
      <c r="G552" s="56">
        <v>0</v>
      </c>
      <c r="H552" s="56">
        <v>0</v>
      </c>
      <c r="I552" s="56">
        <v>0</v>
      </c>
      <c r="J552" s="56">
        <v>4359743</v>
      </c>
      <c r="K552" s="56">
        <v>4359743</v>
      </c>
      <c r="L552" s="56">
        <v>161400</v>
      </c>
      <c r="M552" s="56">
        <v>161400</v>
      </c>
      <c r="N552" s="57">
        <f t="shared" si="9"/>
        <v>0.96430106280646288</v>
      </c>
    </row>
    <row r="553" spans="1:14" x14ac:dyDescent="0.2">
      <c r="A553" s="54" t="s">
        <v>1212</v>
      </c>
      <c r="B553" s="54" t="s">
        <v>1213</v>
      </c>
      <c r="C553" s="55" t="s">
        <v>44</v>
      </c>
      <c r="D553" s="56">
        <v>9730024</v>
      </c>
      <c r="E553" s="56">
        <v>4912669</v>
      </c>
      <c r="F553" s="56">
        <v>4912669</v>
      </c>
      <c r="G553" s="56">
        <v>0</v>
      </c>
      <c r="H553" s="56">
        <v>0</v>
      </c>
      <c r="I553" s="56">
        <v>0</v>
      </c>
      <c r="J553" s="56">
        <v>4912669</v>
      </c>
      <c r="K553" s="56">
        <v>4912669</v>
      </c>
      <c r="L553" s="56">
        <v>0</v>
      </c>
      <c r="M553" s="56">
        <v>0</v>
      </c>
      <c r="N553" s="57">
        <f t="shared" si="9"/>
        <v>1</v>
      </c>
    </row>
    <row r="554" spans="1:14" x14ac:dyDescent="0.2">
      <c r="A554" s="54" t="s">
        <v>1214</v>
      </c>
      <c r="B554" s="54" t="s">
        <v>1215</v>
      </c>
      <c r="C554" s="55" t="s">
        <v>44</v>
      </c>
      <c r="D554" s="56">
        <v>66503646</v>
      </c>
      <c r="E554" s="56">
        <v>66503646</v>
      </c>
      <c r="F554" s="56">
        <v>66503646</v>
      </c>
      <c r="G554" s="56">
        <v>0</v>
      </c>
      <c r="H554" s="56">
        <v>0</v>
      </c>
      <c r="I554" s="56">
        <v>0</v>
      </c>
      <c r="J554" s="56">
        <v>65792393.659999996</v>
      </c>
      <c r="K554" s="56">
        <v>62627231.659999996</v>
      </c>
      <c r="L554" s="56">
        <v>711252.34</v>
      </c>
      <c r="M554" s="56">
        <v>711252.34</v>
      </c>
      <c r="N554" s="57">
        <f t="shared" si="9"/>
        <v>0.98930506246228955</v>
      </c>
    </row>
    <row r="555" spans="1:14" x14ac:dyDescent="0.2">
      <c r="A555" s="54" t="s">
        <v>1216</v>
      </c>
      <c r="B555" s="54" t="s">
        <v>1217</v>
      </c>
      <c r="C555" s="55" t="s">
        <v>44</v>
      </c>
      <c r="D555" s="56">
        <v>35091582</v>
      </c>
      <c r="E555" s="56">
        <v>38691582</v>
      </c>
      <c r="F555" s="56">
        <v>38691582</v>
      </c>
      <c r="G555" s="56">
        <v>0</v>
      </c>
      <c r="H555" s="56">
        <v>0</v>
      </c>
      <c r="I555" s="56">
        <v>0</v>
      </c>
      <c r="J555" s="56">
        <v>37678729.170000002</v>
      </c>
      <c r="K555" s="56">
        <v>34564354.170000002</v>
      </c>
      <c r="L555" s="56">
        <v>1012852.83</v>
      </c>
      <c r="M555" s="56">
        <v>1012852.83</v>
      </c>
      <c r="N555" s="57">
        <f t="shared" si="9"/>
        <v>0.97382239811233362</v>
      </c>
    </row>
    <row r="556" spans="1:14" x14ac:dyDescent="0.2">
      <c r="A556" s="54" t="s">
        <v>1218</v>
      </c>
      <c r="B556" s="54" t="s">
        <v>1219</v>
      </c>
      <c r="C556" s="55" t="s">
        <v>44</v>
      </c>
      <c r="D556" s="56">
        <v>30842629</v>
      </c>
      <c r="E556" s="56">
        <v>27242629</v>
      </c>
      <c r="F556" s="56">
        <v>27242629</v>
      </c>
      <c r="G556" s="56">
        <v>0</v>
      </c>
      <c r="H556" s="56">
        <v>0</v>
      </c>
      <c r="I556" s="56">
        <v>0</v>
      </c>
      <c r="J556" s="56">
        <v>22847818.850000001</v>
      </c>
      <c r="K556" s="56">
        <v>19693205.850000001</v>
      </c>
      <c r="L556" s="56">
        <v>4394810.1500000004</v>
      </c>
      <c r="M556" s="56">
        <v>4394810.1500000004</v>
      </c>
      <c r="N556" s="57">
        <f t="shared" si="9"/>
        <v>0.83867892669242761</v>
      </c>
    </row>
    <row r="557" spans="1:14" x14ac:dyDescent="0.2">
      <c r="A557" s="54" t="s">
        <v>1220</v>
      </c>
      <c r="B557" s="54" t="s">
        <v>1221</v>
      </c>
      <c r="C557" s="55" t="s">
        <v>44</v>
      </c>
      <c r="D557" s="56">
        <v>15189454</v>
      </c>
      <c r="E557" s="56">
        <v>15189454</v>
      </c>
      <c r="F557" s="56">
        <v>15189454</v>
      </c>
      <c r="G557" s="56">
        <v>0</v>
      </c>
      <c r="H557" s="56">
        <v>0</v>
      </c>
      <c r="I557" s="56">
        <v>0</v>
      </c>
      <c r="J557" s="56">
        <v>14207577.710000001</v>
      </c>
      <c r="K557" s="56">
        <v>14207577.710000001</v>
      </c>
      <c r="L557" s="56">
        <v>981876.29</v>
      </c>
      <c r="M557" s="56">
        <v>981876.29</v>
      </c>
      <c r="N557" s="57">
        <f t="shared" si="9"/>
        <v>0.93535802603569562</v>
      </c>
    </row>
    <row r="558" spans="1:14" x14ac:dyDescent="0.2">
      <c r="A558" s="54" t="s">
        <v>1222</v>
      </c>
      <c r="B558" s="54" t="s">
        <v>1223</v>
      </c>
      <c r="C558" s="55" t="s">
        <v>44</v>
      </c>
      <c r="D558" s="56">
        <v>82483380</v>
      </c>
      <c r="E558" s="56">
        <v>76483380</v>
      </c>
      <c r="F558" s="56">
        <v>76483380</v>
      </c>
      <c r="G558" s="56">
        <v>0</v>
      </c>
      <c r="H558" s="56">
        <v>0</v>
      </c>
      <c r="I558" s="56">
        <v>0</v>
      </c>
      <c r="J558" s="56">
        <v>63708269.590000004</v>
      </c>
      <c r="K558" s="56">
        <v>57557178.590000004</v>
      </c>
      <c r="L558" s="56">
        <v>12775110.41</v>
      </c>
      <c r="M558" s="56">
        <v>12775110.41</v>
      </c>
      <c r="N558" s="57">
        <f t="shared" si="9"/>
        <v>0.83296880433369969</v>
      </c>
    </row>
    <row r="559" spans="1:14" x14ac:dyDescent="0.2">
      <c r="A559" s="54" t="s">
        <v>1224</v>
      </c>
      <c r="B559" s="54" t="s">
        <v>1225</v>
      </c>
      <c r="C559" s="55" t="s">
        <v>44</v>
      </c>
      <c r="D559" s="56">
        <v>2314842</v>
      </c>
      <c r="E559" s="56">
        <v>2314842</v>
      </c>
      <c r="F559" s="56">
        <v>2314842</v>
      </c>
      <c r="G559" s="56">
        <v>0</v>
      </c>
      <c r="H559" s="56">
        <v>0</v>
      </c>
      <c r="I559" s="56">
        <v>0</v>
      </c>
      <c r="J559" s="56">
        <v>2119891.54</v>
      </c>
      <c r="K559" s="56">
        <v>2119891.54</v>
      </c>
      <c r="L559" s="56">
        <v>194950.46</v>
      </c>
      <c r="M559" s="56">
        <v>194950.46</v>
      </c>
      <c r="N559" s="57">
        <f t="shared" si="9"/>
        <v>0.91578239033160791</v>
      </c>
    </row>
    <row r="560" spans="1:14" x14ac:dyDescent="0.2">
      <c r="A560" s="54" t="s">
        <v>1226</v>
      </c>
      <c r="B560" s="54" t="s">
        <v>1227</v>
      </c>
      <c r="C560" s="55" t="s">
        <v>44</v>
      </c>
      <c r="D560" s="56">
        <v>92237174</v>
      </c>
      <c r="E560" s="56">
        <v>92237174</v>
      </c>
      <c r="F560" s="56">
        <v>92237174</v>
      </c>
      <c r="G560" s="56">
        <v>0</v>
      </c>
      <c r="H560" s="56">
        <v>0</v>
      </c>
      <c r="I560" s="56">
        <v>0</v>
      </c>
      <c r="J560" s="56">
        <v>69869175.269999996</v>
      </c>
      <c r="K560" s="56">
        <v>69869175.269999996</v>
      </c>
      <c r="L560" s="56">
        <v>22367998.73</v>
      </c>
      <c r="M560" s="56">
        <v>22367998.73</v>
      </c>
      <c r="N560" s="57">
        <f t="shared" si="9"/>
        <v>0.75749475227851182</v>
      </c>
    </row>
    <row r="561" spans="1:14" x14ac:dyDescent="0.2">
      <c r="A561" s="54" t="s">
        <v>1228</v>
      </c>
      <c r="B561" s="54" t="s">
        <v>1229</v>
      </c>
      <c r="C561" s="55" t="s">
        <v>44</v>
      </c>
      <c r="D561" s="56">
        <v>101836558</v>
      </c>
      <c r="E561" s="56">
        <v>87194594</v>
      </c>
      <c r="F561" s="56">
        <v>87194594</v>
      </c>
      <c r="G561" s="56">
        <v>0</v>
      </c>
      <c r="H561" s="56">
        <v>0</v>
      </c>
      <c r="I561" s="56">
        <v>0</v>
      </c>
      <c r="J561" s="56">
        <v>86683857.719999999</v>
      </c>
      <c r="K561" s="56">
        <v>86683857.719999999</v>
      </c>
      <c r="L561" s="56">
        <v>510736.28</v>
      </c>
      <c r="M561" s="56">
        <v>510736.28</v>
      </c>
      <c r="N561" s="57">
        <f t="shared" si="9"/>
        <v>0.99414256943498125</v>
      </c>
    </row>
    <row r="562" spans="1:14" x14ac:dyDescent="0.2">
      <c r="A562" s="54" t="s">
        <v>1230</v>
      </c>
      <c r="B562" s="54" t="s">
        <v>1231</v>
      </c>
      <c r="C562" s="55" t="s">
        <v>44</v>
      </c>
      <c r="D562" s="56">
        <v>50193428</v>
      </c>
      <c r="E562" s="56">
        <v>44193428</v>
      </c>
      <c r="F562" s="56">
        <v>44193428</v>
      </c>
      <c r="G562" s="56">
        <v>0</v>
      </c>
      <c r="H562" s="56">
        <v>0</v>
      </c>
      <c r="I562" s="56">
        <v>0</v>
      </c>
      <c r="J562" s="56">
        <v>32919330.140000001</v>
      </c>
      <c r="K562" s="56">
        <v>28600989.640000001</v>
      </c>
      <c r="L562" s="56">
        <v>11274097.859999999</v>
      </c>
      <c r="M562" s="56">
        <v>11274097.859999999</v>
      </c>
      <c r="N562" s="57">
        <f t="shared" si="9"/>
        <v>0.74489198122399558</v>
      </c>
    </row>
    <row r="563" spans="1:14" x14ac:dyDescent="0.2">
      <c r="A563" s="54" t="s">
        <v>1232</v>
      </c>
      <c r="B563" s="54" t="s">
        <v>1233</v>
      </c>
      <c r="C563" s="55" t="s">
        <v>44</v>
      </c>
      <c r="D563" s="56">
        <v>37867696</v>
      </c>
      <c r="E563" s="56">
        <v>43867696</v>
      </c>
      <c r="F563" s="56">
        <v>43867696</v>
      </c>
      <c r="G563" s="56">
        <v>0</v>
      </c>
      <c r="H563" s="56">
        <v>0</v>
      </c>
      <c r="I563" s="56">
        <v>0</v>
      </c>
      <c r="J563" s="56">
        <v>40742513.829999998</v>
      </c>
      <c r="K563" s="56">
        <v>39358399.43</v>
      </c>
      <c r="L563" s="56">
        <v>3125182.17</v>
      </c>
      <c r="M563" s="56">
        <v>3125182.17</v>
      </c>
      <c r="N563" s="57">
        <f t="shared" si="9"/>
        <v>0.92875891704000135</v>
      </c>
    </row>
    <row r="564" spans="1:14" x14ac:dyDescent="0.2">
      <c r="A564" s="54" t="s">
        <v>1234</v>
      </c>
      <c r="B564" s="54" t="s">
        <v>1235</v>
      </c>
      <c r="C564" s="55" t="s">
        <v>44</v>
      </c>
      <c r="D564" s="56">
        <v>98225628</v>
      </c>
      <c r="E564" s="56">
        <v>74619536</v>
      </c>
      <c r="F564" s="56">
        <v>74619536</v>
      </c>
      <c r="G564" s="56">
        <v>0</v>
      </c>
      <c r="H564" s="56">
        <v>0</v>
      </c>
      <c r="I564" s="56">
        <v>0</v>
      </c>
      <c r="J564" s="56">
        <v>68611756.730000004</v>
      </c>
      <c r="K564" s="56">
        <v>68611756.730000004</v>
      </c>
      <c r="L564" s="56">
        <v>6007779.2699999996</v>
      </c>
      <c r="M564" s="56">
        <v>6007779.2699999996</v>
      </c>
      <c r="N564" s="57">
        <f t="shared" si="9"/>
        <v>0.91948785007186329</v>
      </c>
    </row>
    <row r="565" spans="1:14" x14ac:dyDescent="0.2">
      <c r="A565" s="54" t="s">
        <v>1236</v>
      </c>
      <c r="B565" s="54" t="s">
        <v>1237</v>
      </c>
      <c r="C565" s="55" t="s">
        <v>44</v>
      </c>
      <c r="D565" s="56">
        <v>29688102</v>
      </c>
      <c r="E565" s="56">
        <v>22576602</v>
      </c>
      <c r="F565" s="56">
        <v>22576602</v>
      </c>
      <c r="G565" s="56">
        <v>0</v>
      </c>
      <c r="H565" s="56">
        <v>0</v>
      </c>
      <c r="I565" s="56">
        <v>0</v>
      </c>
      <c r="J565" s="56">
        <v>22505066.789999999</v>
      </c>
      <c r="K565" s="56">
        <v>22505066.789999999</v>
      </c>
      <c r="L565" s="56">
        <v>71535.210000000006</v>
      </c>
      <c r="M565" s="56">
        <v>71535.210000000006</v>
      </c>
      <c r="N565" s="57">
        <f t="shared" si="9"/>
        <v>0.9968314447851806</v>
      </c>
    </row>
    <row r="566" spans="1:14" x14ac:dyDescent="0.2">
      <c r="A566" s="54" t="s">
        <v>1238</v>
      </c>
      <c r="B566" s="54" t="s">
        <v>1239</v>
      </c>
      <c r="C566" s="55" t="s">
        <v>44</v>
      </c>
      <c r="D566" s="56">
        <v>66802012</v>
      </c>
      <c r="E566" s="56">
        <v>58963012</v>
      </c>
      <c r="F566" s="56">
        <v>58963012</v>
      </c>
      <c r="G566" s="56">
        <v>0</v>
      </c>
      <c r="H566" s="56">
        <v>0</v>
      </c>
      <c r="I566" s="56">
        <v>0</v>
      </c>
      <c r="J566" s="56">
        <v>57474934.350000001</v>
      </c>
      <c r="K566" s="56">
        <v>57474934.350000001</v>
      </c>
      <c r="L566" s="56">
        <v>1488077.65</v>
      </c>
      <c r="M566" s="56">
        <v>1488077.65</v>
      </c>
      <c r="N566" s="57">
        <f t="shared" si="9"/>
        <v>0.97476252315604228</v>
      </c>
    </row>
    <row r="567" spans="1:14" x14ac:dyDescent="0.2">
      <c r="A567" s="54" t="s">
        <v>1240</v>
      </c>
      <c r="B567" s="54" t="s">
        <v>1241</v>
      </c>
      <c r="C567" s="55" t="s">
        <v>44</v>
      </c>
      <c r="D567" s="56">
        <v>21498246</v>
      </c>
      <c r="E567" s="56">
        <v>15101246</v>
      </c>
      <c r="F567" s="56">
        <v>15101246</v>
      </c>
      <c r="G567" s="56">
        <v>0</v>
      </c>
      <c r="H567" s="56">
        <v>0</v>
      </c>
      <c r="I567" s="56">
        <v>0</v>
      </c>
      <c r="J567" s="56">
        <v>9506712.3800000008</v>
      </c>
      <c r="K567" s="56">
        <v>9506712.3800000008</v>
      </c>
      <c r="L567" s="56">
        <v>5594533.6200000001</v>
      </c>
      <c r="M567" s="56">
        <v>5594533.6200000001</v>
      </c>
      <c r="N567" s="57">
        <f t="shared" si="9"/>
        <v>0.62953165454029425</v>
      </c>
    </row>
    <row r="568" spans="1:14" x14ac:dyDescent="0.2">
      <c r="A568" s="54" t="s">
        <v>1242</v>
      </c>
      <c r="B568" s="54" t="s">
        <v>1243</v>
      </c>
      <c r="C568" s="55" t="s">
        <v>44</v>
      </c>
      <c r="D568" s="56">
        <v>9158780</v>
      </c>
      <c r="E568" s="56">
        <v>6730780</v>
      </c>
      <c r="F568" s="56">
        <v>6730780</v>
      </c>
      <c r="G568" s="56">
        <v>0</v>
      </c>
      <c r="H568" s="56">
        <v>0</v>
      </c>
      <c r="I568" s="56">
        <v>0</v>
      </c>
      <c r="J568" s="56">
        <v>6677968.6100000003</v>
      </c>
      <c r="K568" s="56">
        <v>6677968.6100000003</v>
      </c>
      <c r="L568" s="56">
        <v>52811.39</v>
      </c>
      <c r="M568" s="56">
        <v>52811.39</v>
      </c>
      <c r="N568" s="57">
        <f t="shared" si="9"/>
        <v>0.99215374889685892</v>
      </c>
    </row>
    <row r="569" spans="1:14" x14ac:dyDescent="0.2">
      <c r="A569" s="54" t="s">
        <v>1244</v>
      </c>
      <c r="B569" s="54" t="s">
        <v>1245</v>
      </c>
      <c r="C569" s="55" t="s">
        <v>44</v>
      </c>
      <c r="D569" s="56">
        <v>9158780</v>
      </c>
      <c r="E569" s="56">
        <v>9158780</v>
      </c>
      <c r="F569" s="56">
        <v>9158780</v>
      </c>
      <c r="G569" s="56">
        <v>0</v>
      </c>
      <c r="H569" s="56">
        <v>0</v>
      </c>
      <c r="I569" s="56">
        <v>0</v>
      </c>
      <c r="J569" s="56">
        <v>9066039.9600000009</v>
      </c>
      <c r="K569" s="56">
        <v>9066039.9600000009</v>
      </c>
      <c r="L569" s="56">
        <v>92740.04</v>
      </c>
      <c r="M569" s="56">
        <v>92740.04</v>
      </c>
      <c r="N569" s="57">
        <f t="shared" si="9"/>
        <v>0.98987419285101297</v>
      </c>
    </row>
    <row r="570" spans="1:14" x14ac:dyDescent="0.2">
      <c r="A570" s="54" t="s">
        <v>1246</v>
      </c>
      <c r="B570" s="54" t="s">
        <v>1247</v>
      </c>
      <c r="C570" s="55" t="s">
        <v>44</v>
      </c>
      <c r="D570" s="56">
        <v>28342184</v>
      </c>
      <c r="E570" s="56">
        <v>25001184</v>
      </c>
      <c r="F570" s="56">
        <v>25001184</v>
      </c>
      <c r="G570" s="56">
        <v>0</v>
      </c>
      <c r="H570" s="56">
        <v>0</v>
      </c>
      <c r="I570" s="56">
        <v>0</v>
      </c>
      <c r="J570" s="56">
        <v>23859746.760000002</v>
      </c>
      <c r="K570" s="56">
        <v>23859746.760000002</v>
      </c>
      <c r="L570" s="56">
        <v>1141437.24</v>
      </c>
      <c r="M570" s="56">
        <v>1141437.24</v>
      </c>
      <c r="N570" s="57">
        <f t="shared" si="9"/>
        <v>0.95434467263630396</v>
      </c>
    </row>
    <row r="571" spans="1:14" x14ac:dyDescent="0.2">
      <c r="A571" s="54" t="s">
        <v>1248</v>
      </c>
      <c r="B571" s="54" t="s">
        <v>1249</v>
      </c>
      <c r="C571" s="55" t="s">
        <v>44</v>
      </c>
      <c r="D571" s="56">
        <v>40747037</v>
      </c>
      <c r="E571" s="56">
        <v>24606553</v>
      </c>
      <c r="F571" s="56">
        <v>24606553</v>
      </c>
      <c r="G571" s="56">
        <v>0</v>
      </c>
      <c r="H571" s="56">
        <v>0</v>
      </c>
      <c r="I571" s="56">
        <v>0</v>
      </c>
      <c r="J571" s="56">
        <v>17320274.030000001</v>
      </c>
      <c r="K571" s="56">
        <v>17320274.030000001</v>
      </c>
      <c r="L571" s="56">
        <v>7286278.9699999997</v>
      </c>
      <c r="M571" s="56">
        <v>7286278.9699999997</v>
      </c>
      <c r="N571" s="57">
        <f t="shared" si="9"/>
        <v>0.70388867672769939</v>
      </c>
    </row>
    <row r="572" spans="1:14" x14ac:dyDescent="0.2">
      <c r="A572" s="54" t="s">
        <v>1250</v>
      </c>
      <c r="B572" s="54" t="s">
        <v>1251</v>
      </c>
      <c r="C572" s="55" t="s">
        <v>44</v>
      </c>
      <c r="D572" s="56">
        <v>7700401</v>
      </c>
      <c r="E572" s="56">
        <v>6163401</v>
      </c>
      <c r="F572" s="56">
        <v>6163401</v>
      </c>
      <c r="G572" s="56">
        <v>0</v>
      </c>
      <c r="H572" s="56">
        <v>0</v>
      </c>
      <c r="I572" s="56">
        <v>0</v>
      </c>
      <c r="J572" s="56">
        <v>3199162.73</v>
      </c>
      <c r="K572" s="56">
        <v>3199162.73</v>
      </c>
      <c r="L572" s="56">
        <v>2964238.27</v>
      </c>
      <c r="M572" s="56">
        <v>2964238.27</v>
      </c>
      <c r="N572" s="57">
        <f t="shared" si="9"/>
        <v>0.5190580216993832</v>
      </c>
    </row>
    <row r="573" spans="1:14" x14ac:dyDescent="0.2">
      <c r="A573" s="54" t="s">
        <v>1252</v>
      </c>
      <c r="B573" s="54" t="s">
        <v>1253</v>
      </c>
      <c r="C573" s="55" t="s">
        <v>44</v>
      </c>
      <c r="D573" s="56">
        <v>13731075</v>
      </c>
      <c r="E573" s="56">
        <v>12181075</v>
      </c>
      <c r="F573" s="56">
        <v>12181075</v>
      </c>
      <c r="G573" s="56">
        <v>0</v>
      </c>
      <c r="H573" s="56">
        <v>0</v>
      </c>
      <c r="I573" s="56">
        <v>0</v>
      </c>
      <c r="J573" s="56">
        <v>12110123.199999999</v>
      </c>
      <c r="K573" s="56">
        <v>12110123.199999999</v>
      </c>
      <c r="L573" s="56">
        <v>70951.8</v>
      </c>
      <c r="M573" s="56">
        <v>70951.8</v>
      </c>
      <c r="N573" s="57">
        <f t="shared" si="9"/>
        <v>0.99417524315382666</v>
      </c>
    </row>
    <row r="574" spans="1:14" x14ac:dyDescent="0.2">
      <c r="A574" s="54" t="s">
        <v>1254</v>
      </c>
      <c r="B574" s="54" t="s">
        <v>1255</v>
      </c>
      <c r="C574" s="55" t="s">
        <v>44</v>
      </c>
      <c r="D574" s="56">
        <v>31585876</v>
      </c>
      <c r="E574" s="56">
        <v>23210876</v>
      </c>
      <c r="F574" s="56">
        <v>23210876</v>
      </c>
      <c r="G574" s="56">
        <v>0</v>
      </c>
      <c r="H574" s="56">
        <v>0</v>
      </c>
      <c r="I574" s="56">
        <v>0</v>
      </c>
      <c r="J574" s="56">
        <v>23042465.370000001</v>
      </c>
      <c r="K574" s="56">
        <v>23042465.370000001</v>
      </c>
      <c r="L574" s="56">
        <v>168410.63</v>
      </c>
      <c r="M574" s="56">
        <v>168410.63</v>
      </c>
      <c r="N574" s="57">
        <f t="shared" si="9"/>
        <v>0.99274432253224743</v>
      </c>
    </row>
    <row r="575" spans="1:14" x14ac:dyDescent="0.2">
      <c r="A575" s="54" t="s">
        <v>1256</v>
      </c>
      <c r="B575" s="54" t="s">
        <v>1257</v>
      </c>
      <c r="C575" s="55" t="s">
        <v>44</v>
      </c>
      <c r="D575" s="56">
        <v>29206553</v>
      </c>
      <c r="E575" s="56">
        <v>20878553</v>
      </c>
      <c r="F575" s="56">
        <v>20878553</v>
      </c>
      <c r="G575" s="56">
        <v>0</v>
      </c>
      <c r="H575" s="56">
        <v>0</v>
      </c>
      <c r="I575" s="56">
        <v>0</v>
      </c>
      <c r="J575" s="56">
        <v>20711683.02</v>
      </c>
      <c r="K575" s="56">
        <v>20711683.02</v>
      </c>
      <c r="L575" s="56">
        <v>166869.98000000001</v>
      </c>
      <c r="M575" s="56">
        <v>166869.98000000001</v>
      </c>
      <c r="N575" s="57">
        <f t="shared" si="9"/>
        <v>0.99200758884008866</v>
      </c>
    </row>
    <row r="576" spans="1:14" x14ac:dyDescent="0.2">
      <c r="A576" s="54" t="s">
        <v>1258</v>
      </c>
      <c r="B576" s="54" t="s">
        <v>1259</v>
      </c>
      <c r="C576" s="55" t="s">
        <v>44</v>
      </c>
      <c r="D576" s="56">
        <v>57372625</v>
      </c>
      <c r="E576" s="56">
        <v>54307625</v>
      </c>
      <c r="F576" s="56">
        <v>54307625</v>
      </c>
      <c r="G576" s="56">
        <v>0</v>
      </c>
      <c r="H576" s="56">
        <v>0</v>
      </c>
      <c r="I576" s="56">
        <v>0</v>
      </c>
      <c r="J576" s="56">
        <v>54276233.710000001</v>
      </c>
      <c r="K576" s="56">
        <v>54276233.710000001</v>
      </c>
      <c r="L576" s="56">
        <v>31391.29</v>
      </c>
      <c r="M576" s="56">
        <v>31391.29</v>
      </c>
      <c r="N576" s="57">
        <f t="shared" si="9"/>
        <v>0.99942197269720412</v>
      </c>
    </row>
    <row r="577" spans="1:14" x14ac:dyDescent="0.2">
      <c r="A577" s="54" t="s">
        <v>1260</v>
      </c>
      <c r="B577" s="54" t="s">
        <v>1261</v>
      </c>
      <c r="C577" s="55" t="s">
        <v>44</v>
      </c>
      <c r="D577" s="56">
        <v>16141403</v>
      </c>
      <c r="E577" s="56">
        <v>16051703</v>
      </c>
      <c r="F577" s="56">
        <v>16051703</v>
      </c>
      <c r="G577" s="56">
        <v>0</v>
      </c>
      <c r="H577" s="56">
        <v>0</v>
      </c>
      <c r="I577" s="56">
        <v>0</v>
      </c>
      <c r="J577" s="56">
        <v>15924816.949999999</v>
      </c>
      <c r="K577" s="56">
        <v>15924816.949999999</v>
      </c>
      <c r="L577" s="56">
        <v>126886.05</v>
      </c>
      <c r="M577" s="56">
        <v>126886.05</v>
      </c>
      <c r="N577" s="57">
        <f t="shared" si="9"/>
        <v>0.99209516585249546</v>
      </c>
    </row>
    <row r="578" spans="1:14" x14ac:dyDescent="0.2">
      <c r="A578" s="54" t="s">
        <v>1262</v>
      </c>
      <c r="B578" s="54" t="s">
        <v>1263</v>
      </c>
      <c r="C578" s="55" t="s">
        <v>44</v>
      </c>
      <c r="D578" s="56">
        <v>67402509</v>
      </c>
      <c r="E578" s="56">
        <v>67312509</v>
      </c>
      <c r="F578" s="56">
        <v>67312509</v>
      </c>
      <c r="G578" s="56">
        <v>0</v>
      </c>
      <c r="H578" s="56">
        <v>0</v>
      </c>
      <c r="I578" s="56">
        <v>0</v>
      </c>
      <c r="J578" s="56">
        <v>67189388.200000003</v>
      </c>
      <c r="K578" s="56">
        <v>67189388.200000003</v>
      </c>
      <c r="L578" s="56">
        <v>123120.8</v>
      </c>
      <c r="M578" s="56">
        <v>123120.8</v>
      </c>
      <c r="N578" s="57">
        <f t="shared" si="9"/>
        <v>0.99817090757974869</v>
      </c>
    </row>
    <row r="579" spans="1:14" x14ac:dyDescent="0.2">
      <c r="A579" s="54" t="s">
        <v>1264</v>
      </c>
      <c r="B579" s="54" t="s">
        <v>1265</v>
      </c>
      <c r="C579" s="55" t="s">
        <v>44</v>
      </c>
      <c r="D579" s="56">
        <v>15606258</v>
      </c>
      <c r="E579" s="56">
        <v>15606258</v>
      </c>
      <c r="F579" s="56">
        <v>15606258</v>
      </c>
      <c r="G579" s="56">
        <v>0</v>
      </c>
      <c r="H579" s="56">
        <v>0</v>
      </c>
      <c r="I579" s="56">
        <v>0</v>
      </c>
      <c r="J579" s="56">
        <v>15427141.460000001</v>
      </c>
      <c r="K579" s="56">
        <v>15427141.460000001</v>
      </c>
      <c r="L579" s="56">
        <v>179116.54</v>
      </c>
      <c r="M579" s="56">
        <v>179116.54</v>
      </c>
      <c r="N579" s="57">
        <f t="shared" si="9"/>
        <v>0.98852277464591454</v>
      </c>
    </row>
    <row r="580" spans="1:14" x14ac:dyDescent="0.2">
      <c r="A580" s="54" t="s">
        <v>1266</v>
      </c>
      <c r="B580" s="54" t="s">
        <v>1267</v>
      </c>
      <c r="C580" s="55" t="s">
        <v>44</v>
      </c>
      <c r="D580" s="56">
        <v>43209001</v>
      </c>
      <c r="E580" s="56">
        <v>41129001</v>
      </c>
      <c r="F580" s="56">
        <v>41129001</v>
      </c>
      <c r="G580" s="56">
        <v>0</v>
      </c>
      <c r="H580" s="56">
        <v>0</v>
      </c>
      <c r="I580" s="56">
        <v>0</v>
      </c>
      <c r="J580" s="56">
        <v>40895664.770000003</v>
      </c>
      <c r="K580" s="56">
        <v>40895664.770000003</v>
      </c>
      <c r="L580" s="56">
        <v>233336.23</v>
      </c>
      <c r="M580" s="56">
        <v>233336.23</v>
      </c>
      <c r="N580" s="57">
        <f t="shared" si="9"/>
        <v>0.99432672264517208</v>
      </c>
    </row>
    <row r="581" spans="1:14" x14ac:dyDescent="0.2">
      <c r="A581" s="54" t="s">
        <v>1268</v>
      </c>
      <c r="B581" s="54" t="s">
        <v>1269</v>
      </c>
      <c r="C581" s="55" t="s">
        <v>44</v>
      </c>
      <c r="D581" s="56">
        <v>14756896</v>
      </c>
      <c r="E581" s="56">
        <v>14106896</v>
      </c>
      <c r="F581" s="56">
        <v>14106896</v>
      </c>
      <c r="G581" s="56">
        <v>0</v>
      </c>
      <c r="H581" s="56">
        <v>0</v>
      </c>
      <c r="I581" s="56">
        <v>0</v>
      </c>
      <c r="J581" s="56">
        <v>14084276.93</v>
      </c>
      <c r="K581" s="56">
        <v>14084276.93</v>
      </c>
      <c r="L581" s="56">
        <v>22619.07</v>
      </c>
      <c r="M581" s="56">
        <v>22619.07</v>
      </c>
      <c r="N581" s="57">
        <f t="shared" si="9"/>
        <v>0.99839659482851506</v>
      </c>
    </row>
    <row r="582" spans="1:14" x14ac:dyDescent="0.2">
      <c r="A582" s="54" t="s">
        <v>1270</v>
      </c>
      <c r="B582" s="54" t="s">
        <v>1271</v>
      </c>
      <c r="C582" s="55" t="s">
        <v>44</v>
      </c>
      <c r="D582" s="56">
        <v>27301181</v>
      </c>
      <c r="E582" s="56">
        <v>27301181</v>
      </c>
      <c r="F582" s="56">
        <v>27301181</v>
      </c>
      <c r="G582" s="56">
        <v>0</v>
      </c>
      <c r="H582" s="56">
        <v>0</v>
      </c>
      <c r="I582" s="56">
        <v>0</v>
      </c>
      <c r="J582" s="56">
        <v>27088613.309999999</v>
      </c>
      <c r="K582" s="56">
        <v>27088613.309999999</v>
      </c>
      <c r="L582" s="56">
        <v>212567.69</v>
      </c>
      <c r="M582" s="56">
        <v>212567.69</v>
      </c>
      <c r="N582" s="57">
        <f t="shared" si="9"/>
        <v>0.99221397455296889</v>
      </c>
    </row>
    <row r="583" spans="1:14" x14ac:dyDescent="0.2">
      <c r="A583" s="54" t="s">
        <v>1272</v>
      </c>
      <c r="B583" s="54" t="s">
        <v>1273</v>
      </c>
      <c r="C583" s="55" t="s">
        <v>44</v>
      </c>
      <c r="D583" s="56">
        <v>54980959</v>
      </c>
      <c r="E583" s="56">
        <v>54980959</v>
      </c>
      <c r="F583" s="56">
        <v>54980959</v>
      </c>
      <c r="G583" s="56">
        <v>0</v>
      </c>
      <c r="H583" s="56">
        <v>0</v>
      </c>
      <c r="I583" s="56">
        <v>0</v>
      </c>
      <c r="J583" s="56">
        <v>54833976.090000004</v>
      </c>
      <c r="K583" s="56">
        <v>54833976.090000004</v>
      </c>
      <c r="L583" s="56">
        <v>146982.91</v>
      </c>
      <c r="M583" s="56">
        <v>146982.91</v>
      </c>
      <c r="N583" s="57">
        <f t="shared" si="9"/>
        <v>0.9973266579435256</v>
      </c>
    </row>
    <row r="584" spans="1:14" x14ac:dyDescent="0.2">
      <c r="A584" s="54" t="s">
        <v>1274</v>
      </c>
      <c r="B584" s="54" t="s">
        <v>1275</v>
      </c>
      <c r="C584" s="55" t="s">
        <v>44</v>
      </c>
      <c r="D584" s="56">
        <v>14756896</v>
      </c>
      <c r="E584" s="56">
        <v>14756896</v>
      </c>
      <c r="F584" s="56">
        <v>14756896</v>
      </c>
      <c r="G584" s="56">
        <v>0</v>
      </c>
      <c r="H584" s="56">
        <v>0</v>
      </c>
      <c r="I584" s="56">
        <v>0</v>
      </c>
      <c r="J584" s="56">
        <v>14721605.539999999</v>
      </c>
      <c r="K584" s="56">
        <v>14721605.539999999</v>
      </c>
      <c r="L584" s="56">
        <v>35290.46</v>
      </c>
      <c r="M584" s="56">
        <v>35290.46</v>
      </c>
      <c r="N584" s="57">
        <f t="shared" si="9"/>
        <v>0.9976085445069206</v>
      </c>
    </row>
    <row r="585" spans="1:14" x14ac:dyDescent="0.2">
      <c r="A585" s="54" t="s">
        <v>1276</v>
      </c>
      <c r="B585" s="54" t="s">
        <v>1277</v>
      </c>
      <c r="C585" s="55" t="s">
        <v>44</v>
      </c>
      <c r="D585" s="56">
        <v>17423679</v>
      </c>
      <c r="E585" s="56">
        <v>17423679</v>
      </c>
      <c r="F585" s="56">
        <v>17423679</v>
      </c>
      <c r="G585" s="56">
        <v>0</v>
      </c>
      <c r="H585" s="56">
        <v>0</v>
      </c>
      <c r="I585" s="56">
        <v>0</v>
      </c>
      <c r="J585" s="56">
        <v>17350448.359999999</v>
      </c>
      <c r="K585" s="56">
        <v>17350448.359999999</v>
      </c>
      <c r="L585" s="56">
        <v>73230.64</v>
      </c>
      <c r="M585" s="56">
        <v>73230.64</v>
      </c>
      <c r="N585" s="57">
        <f t="shared" si="9"/>
        <v>0.99579706214743735</v>
      </c>
    </row>
    <row r="586" spans="1:14" x14ac:dyDescent="0.2">
      <c r="A586" s="54" t="s">
        <v>1278</v>
      </c>
      <c r="B586" s="54" t="s">
        <v>1279</v>
      </c>
      <c r="C586" s="55" t="s">
        <v>44</v>
      </c>
      <c r="D586" s="56">
        <v>14756896</v>
      </c>
      <c r="E586" s="56">
        <v>14756896</v>
      </c>
      <c r="F586" s="56">
        <v>14756896</v>
      </c>
      <c r="G586" s="56">
        <v>0</v>
      </c>
      <c r="H586" s="56">
        <v>0</v>
      </c>
      <c r="I586" s="56">
        <v>0</v>
      </c>
      <c r="J586" s="56">
        <v>14678382.439999999</v>
      </c>
      <c r="K586" s="56">
        <v>14678382.439999999</v>
      </c>
      <c r="L586" s="56">
        <v>78513.56</v>
      </c>
      <c r="M586" s="56">
        <v>78513.56</v>
      </c>
      <c r="N586" s="57">
        <f t="shared" si="9"/>
        <v>0.9946795342326733</v>
      </c>
    </row>
    <row r="587" spans="1:14" x14ac:dyDescent="0.2">
      <c r="A587" s="54" t="s">
        <v>1280</v>
      </c>
      <c r="B587" s="54" t="s">
        <v>1281</v>
      </c>
      <c r="C587" s="55" t="s">
        <v>44</v>
      </c>
      <c r="D587" s="56">
        <v>8492222</v>
      </c>
      <c r="E587" s="56">
        <v>8492222</v>
      </c>
      <c r="F587" s="56">
        <v>8492222</v>
      </c>
      <c r="G587" s="56">
        <v>0</v>
      </c>
      <c r="H587" s="56">
        <v>0</v>
      </c>
      <c r="I587" s="56">
        <v>0</v>
      </c>
      <c r="J587" s="56">
        <v>8473055.3599999994</v>
      </c>
      <c r="K587" s="56">
        <v>8473055.3599999994</v>
      </c>
      <c r="L587" s="56">
        <v>19166.64</v>
      </c>
      <c r="M587" s="56">
        <v>19166.64</v>
      </c>
      <c r="N587" s="57">
        <f t="shared" si="9"/>
        <v>0.9977430359215762</v>
      </c>
    </row>
    <row r="588" spans="1:14" x14ac:dyDescent="0.2">
      <c r="A588" s="54" t="s">
        <v>1282</v>
      </c>
      <c r="B588" s="54" t="s">
        <v>1283</v>
      </c>
      <c r="C588" s="55" t="s">
        <v>44</v>
      </c>
      <c r="D588" s="56">
        <v>40821637</v>
      </c>
      <c r="E588" s="56">
        <v>18838595</v>
      </c>
      <c r="F588" s="56">
        <v>18838595</v>
      </c>
      <c r="G588" s="56">
        <v>0</v>
      </c>
      <c r="H588" s="56">
        <v>0</v>
      </c>
      <c r="I588" s="56">
        <v>0</v>
      </c>
      <c r="J588" s="56">
        <v>18332558.670000002</v>
      </c>
      <c r="K588" s="56">
        <v>16838855.969999999</v>
      </c>
      <c r="L588" s="56">
        <v>506036.33</v>
      </c>
      <c r="M588" s="56">
        <v>506036.33</v>
      </c>
      <c r="N588" s="57">
        <f t="shared" si="9"/>
        <v>0.9731383189669931</v>
      </c>
    </row>
    <row r="589" spans="1:14" x14ac:dyDescent="0.2">
      <c r="A589" s="54" t="s">
        <v>1284</v>
      </c>
      <c r="B589" s="54" t="s">
        <v>1285</v>
      </c>
      <c r="C589" s="55" t="s">
        <v>44</v>
      </c>
      <c r="D589" s="56">
        <v>45138805</v>
      </c>
      <c r="E589" s="56">
        <v>28729805</v>
      </c>
      <c r="F589" s="56">
        <v>28729805</v>
      </c>
      <c r="G589" s="56">
        <v>0</v>
      </c>
      <c r="H589" s="56">
        <v>0</v>
      </c>
      <c r="I589" s="56">
        <v>0</v>
      </c>
      <c r="J589" s="56">
        <v>28088700.989999998</v>
      </c>
      <c r="K589" s="56">
        <v>28088700.989999998</v>
      </c>
      <c r="L589" s="56">
        <v>641104.01</v>
      </c>
      <c r="M589" s="56">
        <v>641104.01</v>
      </c>
      <c r="N589" s="57">
        <f t="shared" si="9"/>
        <v>0.97768505529362271</v>
      </c>
    </row>
    <row r="590" spans="1:14" x14ac:dyDescent="0.2">
      <c r="A590" s="54" t="s">
        <v>1286</v>
      </c>
      <c r="B590" s="54" t="s">
        <v>1287</v>
      </c>
      <c r="C590" s="55" t="s">
        <v>44</v>
      </c>
      <c r="D590" s="56">
        <v>27990194</v>
      </c>
      <c r="E590" s="56">
        <v>18679331</v>
      </c>
      <c r="F590" s="56">
        <v>18679331</v>
      </c>
      <c r="G590" s="56">
        <v>0</v>
      </c>
      <c r="H590" s="56">
        <v>0</v>
      </c>
      <c r="I590" s="56">
        <v>0</v>
      </c>
      <c r="J590" s="56">
        <v>16561970.810000001</v>
      </c>
      <c r="K590" s="56">
        <v>16561970.810000001</v>
      </c>
      <c r="L590" s="56">
        <v>2117360.19</v>
      </c>
      <c r="M590" s="56">
        <v>2117360.19</v>
      </c>
      <c r="N590" s="57">
        <f t="shared" si="9"/>
        <v>0.8866468938314761</v>
      </c>
    </row>
    <row r="591" spans="1:14" x14ac:dyDescent="0.2">
      <c r="A591" s="54" t="s">
        <v>1288</v>
      </c>
      <c r="B591" s="54" t="s">
        <v>1289</v>
      </c>
      <c r="C591" s="55" t="s">
        <v>44</v>
      </c>
      <c r="D591" s="56">
        <v>2314842</v>
      </c>
      <c r="E591" s="56">
        <v>2124842</v>
      </c>
      <c r="F591" s="56">
        <v>2124842</v>
      </c>
      <c r="G591" s="56">
        <v>0</v>
      </c>
      <c r="H591" s="56">
        <v>0</v>
      </c>
      <c r="I591" s="56">
        <v>0</v>
      </c>
      <c r="J591" s="56">
        <v>2105878.7599999998</v>
      </c>
      <c r="K591" s="56">
        <v>2105878.7599999998</v>
      </c>
      <c r="L591" s="56">
        <v>18963.240000000002</v>
      </c>
      <c r="M591" s="56">
        <v>18963.240000000002</v>
      </c>
      <c r="N591" s="57">
        <f t="shared" si="9"/>
        <v>0.99107545878705328</v>
      </c>
    </row>
    <row r="592" spans="1:14" x14ac:dyDescent="0.2">
      <c r="A592" s="54" t="s">
        <v>1290</v>
      </c>
      <c r="B592" s="54" t="s">
        <v>1291</v>
      </c>
      <c r="C592" s="55" t="s">
        <v>44</v>
      </c>
      <c r="D592" s="56">
        <v>71273927</v>
      </c>
      <c r="E592" s="56">
        <v>49434927</v>
      </c>
      <c r="F592" s="56">
        <v>49434927</v>
      </c>
      <c r="G592" s="56">
        <v>0</v>
      </c>
      <c r="H592" s="56">
        <v>0</v>
      </c>
      <c r="I592" s="56">
        <v>0</v>
      </c>
      <c r="J592" s="56">
        <v>48735434.850000001</v>
      </c>
      <c r="K592" s="56">
        <v>48735434.850000001</v>
      </c>
      <c r="L592" s="56">
        <v>699492.15</v>
      </c>
      <c r="M592" s="56">
        <v>699492.15</v>
      </c>
      <c r="N592" s="57">
        <f t="shared" si="9"/>
        <v>0.9858502440996828</v>
      </c>
    </row>
    <row r="593" spans="1:14" x14ac:dyDescent="0.2">
      <c r="A593" s="54" t="s">
        <v>1292</v>
      </c>
      <c r="B593" s="54" t="s">
        <v>1293</v>
      </c>
      <c r="C593" s="55" t="s">
        <v>44</v>
      </c>
      <c r="D593" s="56">
        <v>40876896</v>
      </c>
      <c r="E593" s="56">
        <v>30746896</v>
      </c>
      <c r="F593" s="56">
        <v>30746896</v>
      </c>
      <c r="G593" s="56">
        <v>0</v>
      </c>
      <c r="H593" s="56">
        <v>0</v>
      </c>
      <c r="I593" s="56">
        <v>0</v>
      </c>
      <c r="J593" s="56">
        <v>30027546.420000002</v>
      </c>
      <c r="K593" s="56">
        <v>30027546.420000002</v>
      </c>
      <c r="L593" s="56">
        <v>719349.58</v>
      </c>
      <c r="M593" s="56">
        <v>719349.58</v>
      </c>
      <c r="N593" s="57">
        <f t="shared" si="9"/>
        <v>0.97660415607481166</v>
      </c>
    </row>
    <row r="594" spans="1:14" x14ac:dyDescent="0.2">
      <c r="A594" s="54" t="s">
        <v>1294</v>
      </c>
      <c r="B594" s="54" t="s">
        <v>1295</v>
      </c>
      <c r="C594" s="55" t="s">
        <v>44</v>
      </c>
      <c r="D594" s="56">
        <v>7378757</v>
      </c>
      <c r="E594" s="56">
        <v>7378757</v>
      </c>
      <c r="F594" s="56">
        <v>7378757</v>
      </c>
      <c r="G594" s="56">
        <v>0</v>
      </c>
      <c r="H594" s="56">
        <v>0</v>
      </c>
      <c r="I594" s="56">
        <v>0</v>
      </c>
      <c r="J594" s="56">
        <v>7331762.0999999996</v>
      </c>
      <c r="K594" s="56">
        <v>7331762.0999999996</v>
      </c>
      <c r="L594" s="56">
        <v>46994.9</v>
      </c>
      <c r="M594" s="56">
        <v>46994.9</v>
      </c>
      <c r="N594" s="57">
        <f t="shared" si="9"/>
        <v>0.99363105466137447</v>
      </c>
    </row>
    <row r="595" spans="1:14" x14ac:dyDescent="0.2">
      <c r="A595" s="54" t="s">
        <v>1296</v>
      </c>
      <c r="B595" s="54" t="s">
        <v>1297</v>
      </c>
      <c r="C595" s="55" t="s">
        <v>44</v>
      </c>
      <c r="D595" s="56">
        <v>8271645</v>
      </c>
      <c r="E595" s="56">
        <v>7097645</v>
      </c>
      <c r="F595" s="56">
        <v>7097645</v>
      </c>
      <c r="G595" s="56">
        <v>0</v>
      </c>
      <c r="H595" s="56">
        <v>0</v>
      </c>
      <c r="I595" s="56">
        <v>0</v>
      </c>
      <c r="J595" s="56">
        <v>3699344.18</v>
      </c>
      <c r="K595" s="56">
        <v>3699344.18</v>
      </c>
      <c r="L595" s="56">
        <v>3398300.82</v>
      </c>
      <c r="M595" s="56">
        <v>3398300.82</v>
      </c>
      <c r="N595" s="57">
        <f t="shared" si="9"/>
        <v>0.52120727086237761</v>
      </c>
    </row>
    <row r="596" spans="1:14" x14ac:dyDescent="0.2">
      <c r="A596" s="54" t="s">
        <v>1298</v>
      </c>
      <c r="B596" s="54" t="s">
        <v>1299</v>
      </c>
      <c r="C596" s="55" t="s">
        <v>44</v>
      </c>
      <c r="D596" s="56">
        <v>26905287</v>
      </c>
      <c r="E596" s="56">
        <v>19905287</v>
      </c>
      <c r="F596" s="56">
        <v>19905287</v>
      </c>
      <c r="G596" s="56">
        <v>0</v>
      </c>
      <c r="H596" s="56">
        <v>0</v>
      </c>
      <c r="I596" s="56">
        <v>0</v>
      </c>
      <c r="J596" s="56">
        <v>19642599.920000002</v>
      </c>
      <c r="K596" s="56">
        <v>19642599.920000002</v>
      </c>
      <c r="L596" s="56">
        <v>262687.08</v>
      </c>
      <c r="M596" s="56">
        <v>262687.08</v>
      </c>
      <c r="N596" s="57">
        <f t="shared" si="9"/>
        <v>0.98680315033890253</v>
      </c>
    </row>
    <row r="597" spans="1:14" x14ac:dyDescent="0.2">
      <c r="A597" s="54" t="s">
        <v>1300</v>
      </c>
      <c r="B597" s="54" t="s">
        <v>1301</v>
      </c>
      <c r="C597" s="55" t="s">
        <v>44</v>
      </c>
      <c r="D597" s="56">
        <v>49722969</v>
      </c>
      <c r="E597" s="56">
        <v>44807907</v>
      </c>
      <c r="F597" s="56">
        <v>44807907</v>
      </c>
      <c r="G597" s="56">
        <v>0</v>
      </c>
      <c r="H597" s="56">
        <v>0</v>
      </c>
      <c r="I597" s="56">
        <v>0</v>
      </c>
      <c r="J597" s="56">
        <v>31625526.449999999</v>
      </c>
      <c r="K597" s="56">
        <v>31625526.449999999</v>
      </c>
      <c r="L597" s="56">
        <v>13182380.550000001</v>
      </c>
      <c r="M597" s="56">
        <v>13182380.550000001</v>
      </c>
      <c r="N597" s="57">
        <f t="shared" si="9"/>
        <v>0.70580235872208896</v>
      </c>
    </row>
    <row r="598" spans="1:14" x14ac:dyDescent="0.2">
      <c r="A598" s="54" t="s">
        <v>1302</v>
      </c>
      <c r="B598" s="54" t="s">
        <v>1303</v>
      </c>
      <c r="C598" s="55" t="s">
        <v>44</v>
      </c>
      <c r="D598" s="56">
        <v>2314842</v>
      </c>
      <c r="E598" s="56">
        <v>7497549</v>
      </c>
      <c r="F598" s="56">
        <v>7497549</v>
      </c>
      <c r="G598" s="56">
        <v>0</v>
      </c>
      <c r="H598" s="56">
        <v>0</v>
      </c>
      <c r="I598" s="56">
        <v>0</v>
      </c>
      <c r="J598" s="56">
        <v>5429974.5800000001</v>
      </c>
      <c r="K598" s="56">
        <v>5429974.5800000001</v>
      </c>
      <c r="L598" s="56">
        <v>2067574.42</v>
      </c>
      <c r="M598" s="56">
        <v>2067574.42</v>
      </c>
      <c r="N598" s="57">
        <f t="shared" ref="N598:N661" si="10">+J598/E598</f>
        <v>0.72423329010587323</v>
      </c>
    </row>
    <row r="599" spans="1:14" x14ac:dyDescent="0.2">
      <c r="A599" s="54" t="s">
        <v>1304</v>
      </c>
      <c r="B599" s="54" t="s">
        <v>1305</v>
      </c>
      <c r="C599" s="55" t="s">
        <v>44</v>
      </c>
      <c r="D599" s="56">
        <v>1693598</v>
      </c>
      <c r="E599" s="56">
        <v>1693598</v>
      </c>
      <c r="F599" s="56">
        <v>0</v>
      </c>
      <c r="G599" s="56">
        <v>0</v>
      </c>
      <c r="H599" s="56">
        <v>0</v>
      </c>
      <c r="I599" s="56">
        <v>0</v>
      </c>
      <c r="J599" s="56">
        <v>0</v>
      </c>
      <c r="K599" s="56">
        <v>0</v>
      </c>
      <c r="L599" s="56">
        <v>1693598</v>
      </c>
      <c r="M599" s="56">
        <v>0</v>
      </c>
      <c r="N599" s="57">
        <f t="shared" si="10"/>
        <v>0</v>
      </c>
    </row>
    <row r="600" spans="1:14" x14ac:dyDescent="0.2">
      <c r="A600" s="54" t="s">
        <v>1306</v>
      </c>
      <c r="B600" s="54" t="s">
        <v>1307</v>
      </c>
      <c r="C600" s="55" t="s">
        <v>44</v>
      </c>
      <c r="D600" s="56">
        <v>1693598</v>
      </c>
      <c r="E600" s="56">
        <v>1693598</v>
      </c>
      <c r="F600" s="56">
        <v>0</v>
      </c>
      <c r="G600" s="56">
        <v>0</v>
      </c>
      <c r="H600" s="56">
        <v>0</v>
      </c>
      <c r="I600" s="56">
        <v>0</v>
      </c>
      <c r="J600" s="56">
        <v>0</v>
      </c>
      <c r="K600" s="56">
        <v>0</v>
      </c>
      <c r="L600" s="56">
        <v>1693598</v>
      </c>
      <c r="M600" s="56">
        <v>0</v>
      </c>
      <c r="N600" s="57">
        <f t="shared" si="10"/>
        <v>0</v>
      </c>
    </row>
    <row r="601" spans="1:14" x14ac:dyDescent="0.2">
      <c r="A601" s="54" t="s">
        <v>1308</v>
      </c>
      <c r="B601" s="54" t="s">
        <v>1309</v>
      </c>
      <c r="C601" s="55" t="s">
        <v>44</v>
      </c>
      <c r="D601" s="56">
        <v>16002718</v>
      </c>
      <c r="E601" s="56">
        <v>15564875</v>
      </c>
      <c r="F601" s="56">
        <v>15564875</v>
      </c>
      <c r="G601" s="56">
        <v>0</v>
      </c>
      <c r="H601" s="56">
        <v>0</v>
      </c>
      <c r="I601" s="56">
        <v>0</v>
      </c>
      <c r="J601" s="56">
        <v>15398619.199999999</v>
      </c>
      <c r="K601" s="56">
        <v>15398619.199999999</v>
      </c>
      <c r="L601" s="56">
        <v>166255.79999999999</v>
      </c>
      <c r="M601" s="56">
        <v>166255.79999999999</v>
      </c>
      <c r="N601" s="57">
        <f t="shared" si="10"/>
        <v>0.98931852648993324</v>
      </c>
    </row>
    <row r="602" spans="1:14" x14ac:dyDescent="0.2">
      <c r="A602" s="54" t="s">
        <v>1310</v>
      </c>
      <c r="B602" s="54" t="s">
        <v>1311</v>
      </c>
      <c r="C602" s="55" t="s">
        <v>44</v>
      </c>
      <c r="D602" s="56">
        <v>2314842</v>
      </c>
      <c r="E602" s="56">
        <v>5148746</v>
      </c>
      <c r="F602" s="56">
        <v>5148746</v>
      </c>
      <c r="G602" s="56">
        <v>0</v>
      </c>
      <c r="H602" s="56">
        <v>0</v>
      </c>
      <c r="I602" s="56">
        <v>0</v>
      </c>
      <c r="J602" s="56">
        <v>4986523.9800000004</v>
      </c>
      <c r="K602" s="56">
        <v>4986523.9800000004</v>
      </c>
      <c r="L602" s="56">
        <v>162222.01999999999</v>
      </c>
      <c r="M602" s="56">
        <v>162222.01999999999</v>
      </c>
      <c r="N602" s="57">
        <f t="shared" si="10"/>
        <v>0.96849290681653366</v>
      </c>
    </row>
    <row r="603" spans="1:14" x14ac:dyDescent="0.2">
      <c r="A603" s="54" t="s">
        <v>1312</v>
      </c>
      <c r="B603" s="54" t="s">
        <v>1313</v>
      </c>
      <c r="C603" s="55" t="s">
        <v>44</v>
      </c>
      <c r="D603" s="56">
        <v>9158780</v>
      </c>
      <c r="E603" s="56">
        <v>7916809</v>
      </c>
      <c r="F603" s="56">
        <v>7916809</v>
      </c>
      <c r="G603" s="56">
        <v>0</v>
      </c>
      <c r="H603" s="56">
        <v>0</v>
      </c>
      <c r="I603" s="56">
        <v>0</v>
      </c>
      <c r="J603" s="56">
        <v>7815018</v>
      </c>
      <c r="K603" s="56">
        <v>7815018</v>
      </c>
      <c r="L603" s="56">
        <v>101791</v>
      </c>
      <c r="M603" s="56">
        <v>101791</v>
      </c>
      <c r="N603" s="57">
        <f t="shared" si="10"/>
        <v>0.98714242063942681</v>
      </c>
    </row>
    <row r="604" spans="1:14" x14ac:dyDescent="0.2">
      <c r="A604" s="54" t="s">
        <v>1314</v>
      </c>
      <c r="B604" s="54" t="s">
        <v>1315</v>
      </c>
      <c r="C604" s="55" t="s">
        <v>44</v>
      </c>
      <c r="D604" s="56">
        <v>15189454</v>
      </c>
      <c r="E604" s="56">
        <v>11678891</v>
      </c>
      <c r="F604" s="56">
        <v>11678891</v>
      </c>
      <c r="G604" s="56">
        <v>0</v>
      </c>
      <c r="H604" s="56">
        <v>0</v>
      </c>
      <c r="I604" s="56">
        <v>0</v>
      </c>
      <c r="J604" s="56">
        <v>9084673.0299999993</v>
      </c>
      <c r="K604" s="56">
        <v>9084673.0299999993</v>
      </c>
      <c r="L604" s="56">
        <v>2594217.9700000002</v>
      </c>
      <c r="M604" s="56">
        <v>2594217.9700000002</v>
      </c>
      <c r="N604" s="57">
        <f t="shared" si="10"/>
        <v>0.7778712062643619</v>
      </c>
    </row>
    <row r="605" spans="1:14" x14ac:dyDescent="0.2">
      <c r="A605" s="54" t="s">
        <v>1316</v>
      </c>
      <c r="B605" s="54" t="s">
        <v>1317</v>
      </c>
      <c r="C605" s="55" t="s">
        <v>44</v>
      </c>
      <c r="D605" s="56">
        <v>46241161</v>
      </c>
      <c r="E605" s="56">
        <v>25263566</v>
      </c>
      <c r="F605" s="56">
        <v>25263566</v>
      </c>
      <c r="G605" s="56">
        <v>0</v>
      </c>
      <c r="H605" s="56">
        <v>0</v>
      </c>
      <c r="I605" s="56">
        <v>0</v>
      </c>
      <c r="J605" s="56">
        <v>18298594.93</v>
      </c>
      <c r="K605" s="56">
        <v>18298594.93</v>
      </c>
      <c r="L605" s="56">
        <v>6964971.0700000003</v>
      </c>
      <c r="M605" s="56">
        <v>6964971.0700000003</v>
      </c>
      <c r="N605" s="57">
        <f t="shared" si="10"/>
        <v>0.72430768205881935</v>
      </c>
    </row>
    <row r="606" spans="1:14" x14ac:dyDescent="0.2">
      <c r="A606" s="54" t="s">
        <v>1318</v>
      </c>
      <c r="B606" s="54" t="s">
        <v>1319</v>
      </c>
      <c r="C606" s="55" t="s">
        <v>44</v>
      </c>
      <c r="D606" s="56">
        <v>1943198</v>
      </c>
      <c r="E606" s="56">
        <v>1984298</v>
      </c>
      <c r="F606" s="56">
        <v>1984298</v>
      </c>
      <c r="G606" s="56">
        <v>0</v>
      </c>
      <c r="H606" s="56">
        <v>0</v>
      </c>
      <c r="I606" s="56">
        <v>0</v>
      </c>
      <c r="J606" s="56">
        <v>1907406.88</v>
      </c>
      <c r="K606" s="56">
        <v>1907406.88</v>
      </c>
      <c r="L606" s="56">
        <v>76891.12</v>
      </c>
      <c r="M606" s="56">
        <v>76891.12</v>
      </c>
      <c r="N606" s="57">
        <f t="shared" si="10"/>
        <v>0.96125021544143063</v>
      </c>
    </row>
    <row r="607" spans="1:14" x14ac:dyDescent="0.2">
      <c r="A607" s="54" t="s">
        <v>1320</v>
      </c>
      <c r="B607" s="54" t="s">
        <v>1321</v>
      </c>
      <c r="C607" s="55" t="s">
        <v>44</v>
      </c>
      <c r="D607" s="56">
        <v>51572078</v>
      </c>
      <c r="E607" s="56">
        <v>51572078</v>
      </c>
      <c r="F607" s="56">
        <v>51572078</v>
      </c>
      <c r="G607" s="56">
        <v>0</v>
      </c>
      <c r="H607" s="56">
        <v>0</v>
      </c>
      <c r="I607" s="56">
        <v>0</v>
      </c>
      <c r="J607" s="56">
        <v>44783075.460000001</v>
      </c>
      <c r="K607" s="56">
        <v>44783075.460000001</v>
      </c>
      <c r="L607" s="56">
        <v>6789002.54</v>
      </c>
      <c r="M607" s="56">
        <v>6789002.54</v>
      </c>
      <c r="N607" s="57">
        <f t="shared" si="10"/>
        <v>0.86835894919727685</v>
      </c>
    </row>
    <row r="608" spans="1:14" x14ac:dyDescent="0.2">
      <c r="A608" s="54" t="s">
        <v>1322</v>
      </c>
      <c r="B608" s="54" t="s">
        <v>1323</v>
      </c>
      <c r="C608" s="55" t="s">
        <v>44</v>
      </c>
      <c r="D608" s="56">
        <v>1693598</v>
      </c>
      <c r="E608" s="56">
        <v>1693598</v>
      </c>
      <c r="F608" s="56">
        <v>0</v>
      </c>
      <c r="G608" s="56">
        <v>0</v>
      </c>
      <c r="H608" s="56">
        <v>0</v>
      </c>
      <c r="I608" s="56">
        <v>0</v>
      </c>
      <c r="J608" s="56">
        <v>0</v>
      </c>
      <c r="K608" s="56">
        <v>0</v>
      </c>
      <c r="L608" s="56">
        <v>1693598</v>
      </c>
      <c r="M608" s="56">
        <v>0</v>
      </c>
      <c r="N608" s="57">
        <f t="shared" si="10"/>
        <v>0</v>
      </c>
    </row>
    <row r="609" spans="1:14" x14ac:dyDescent="0.2">
      <c r="A609" s="54" t="s">
        <v>1324</v>
      </c>
      <c r="B609" s="54" t="s">
        <v>1325</v>
      </c>
      <c r="C609" s="55" t="s">
        <v>44</v>
      </c>
      <c r="D609" s="56">
        <v>1943198</v>
      </c>
      <c r="E609" s="56">
        <v>1953598</v>
      </c>
      <c r="F609" s="56">
        <v>1953598</v>
      </c>
      <c r="G609" s="56">
        <v>0</v>
      </c>
      <c r="H609" s="56">
        <v>0</v>
      </c>
      <c r="I609" s="56">
        <v>0</v>
      </c>
      <c r="J609" s="56">
        <v>1888653</v>
      </c>
      <c r="K609" s="56">
        <v>1888653</v>
      </c>
      <c r="L609" s="56">
        <v>64945</v>
      </c>
      <c r="M609" s="56">
        <v>64945</v>
      </c>
      <c r="N609" s="57">
        <f t="shared" si="10"/>
        <v>0.96675621084788166</v>
      </c>
    </row>
    <row r="610" spans="1:14" x14ac:dyDescent="0.2">
      <c r="A610" s="54" t="s">
        <v>1326</v>
      </c>
      <c r="B610" s="54" t="s">
        <v>1327</v>
      </c>
      <c r="C610" s="55" t="s">
        <v>44</v>
      </c>
      <c r="D610" s="56">
        <v>9158780</v>
      </c>
      <c r="E610" s="56">
        <v>10916810</v>
      </c>
      <c r="F610" s="56">
        <v>10916810</v>
      </c>
      <c r="G610" s="56">
        <v>0</v>
      </c>
      <c r="H610" s="56">
        <v>0</v>
      </c>
      <c r="I610" s="56">
        <v>0</v>
      </c>
      <c r="J610" s="56">
        <v>10802706</v>
      </c>
      <c r="K610" s="56">
        <v>10802706</v>
      </c>
      <c r="L610" s="56">
        <v>114104</v>
      </c>
      <c r="M610" s="56">
        <v>114104</v>
      </c>
      <c r="N610" s="57">
        <f t="shared" si="10"/>
        <v>0.98954786242501247</v>
      </c>
    </row>
    <row r="611" spans="1:14" x14ac:dyDescent="0.2">
      <c r="A611" s="54" t="s">
        <v>1328</v>
      </c>
      <c r="B611" s="54" t="s">
        <v>1329</v>
      </c>
      <c r="C611" s="55" t="s">
        <v>44</v>
      </c>
      <c r="D611" s="56">
        <v>1943198</v>
      </c>
      <c r="E611" s="56">
        <v>4707165</v>
      </c>
      <c r="F611" s="56">
        <v>4707165</v>
      </c>
      <c r="G611" s="56">
        <v>0</v>
      </c>
      <c r="H611" s="56">
        <v>0</v>
      </c>
      <c r="I611" s="56">
        <v>0</v>
      </c>
      <c r="J611" s="56">
        <v>4704307</v>
      </c>
      <c r="K611" s="56">
        <v>4704307</v>
      </c>
      <c r="L611" s="56">
        <v>2858</v>
      </c>
      <c r="M611" s="56">
        <v>2858</v>
      </c>
      <c r="N611" s="57">
        <f t="shared" si="10"/>
        <v>0.99939284048891419</v>
      </c>
    </row>
    <row r="612" spans="1:14" x14ac:dyDescent="0.2">
      <c r="A612" s="54" t="s">
        <v>1330</v>
      </c>
      <c r="B612" s="54" t="s">
        <v>1331</v>
      </c>
      <c r="C612" s="55" t="s">
        <v>44</v>
      </c>
      <c r="D612" s="56">
        <v>9158780</v>
      </c>
      <c r="E612" s="56">
        <v>12011923</v>
      </c>
      <c r="F612" s="56">
        <v>12011923</v>
      </c>
      <c r="G612" s="56">
        <v>0</v>
      </c>
      <c r="H612" s="56">
        <v>0</v>
      </c>
      <c r="I612" s="56">
        <v>0</v>
      </c>
      <c r="J612" s="56">
        <v>8516384</v>
      </c>
      <c r="K612" s="56">
        <v>8516384</v>
      </c>
      <c r="L612" s="56">
        <v>3495539</v>
      </c>
      <c r="M612" s="56">
        <v>3495539</v>
      </c>
      <c r="N612" s="57">
        <f t="shared" si="10"/>
        <v>0.70899422182443228</v>
      </c>
    </row>
    <row r="613" spans="1:14" x14ac:dyDescent="0.2">
      <c r="A613" s="54" t="s">
        <v>1332</v>
      </c>
      <c r="B613" s="54" t="s">
        <v>1333</v>
      </c>
      <c r="C613" s="55" t="s">
        <v>44</v>
      </c>
      <c r="D613" s="56">
        <v>71091541</v>
      </c>
      <c r="E613" s="56">
        <v>55659299</v>
      </c>
      <c r="F613" s="56">
        <v>55659299</v>
      </c>
      <c r="G613" s="56">
        <v>0</v>
      </c>
      <c r="H613" s="56">
        <v>0</v>
      </c>
      <c r="I613" s="56">
        <v>0</v>
      </c>
      <c r="J613" s="56">
        <v>54418138.899999999</v>
      </c>
      <c r="K613" s="56">
        <v>54418138.899999999</v>
      </c>
      <c r="L613" s="56">
        <v>1241160.1000000001</v>
      </c>
      <c r="M613" s="56">
        <v>1241160.1000000001</v>
      </c>
      <c r="N613" s="57">
        <f t="shared" si="10"/>
        <v>0.97770075940050916</v>
      </c>
    </row>
    <row r="614" spans="1:14" x14ac:dyDescent="0.2">
      <c r="A614" s="54" t="s">
        <v>1334</v>
      </c>
      <c r="B614" s="54" t="s">
        <v>1335</v>
      </c>
      <c r="C614" s="55" t="s">
        <v>44</v>
      </c>
      <c r="D614" s="56">
        <v>9158780</v>
      </c>
      <c r="E614" s="56">
        <v>10964459</v>
      </c>
      <c r="F614" s="56">
        <v>10964459</v>
      </c>
      <c r="G614" s="56">
        <v>0</v>
      </c>
      <c r="H614" s="56">
        <v>0</v>
      </c>
      <c r="I614" s="56">
        <v>0</v>
      </c>
      <c r="J614" s="56">
        <v>10851903</v>
      </c>
      <c r="K614" s="56">
        <v>10851903</v>
      </c>
      <c r="L614" s="56">
        <v>112556</v>
      </c>
      <c r="M614" s="56">
        <v>112556</v>
      </c>
      <c r="N614" s="57">
        <f t="shared" si="10"/>
        <v>0.98973446843113733</v>
      </c>
    </row>
    <row r="615" spans="1:14" x14ac:dyDescent="0.2">
      <c r="A615" s="54" t="s">
        <v>1336</v>
      </c>
      <c r="B615" s="54" t="s">
        <v>1337</v>
      </c>
      <c r="C615" s="55" t="s">
        <v>44</v>
      </c>
      <c r="D615" s="56">
        <v>1943198</v>
      </c>
      <c r="E615" s="56">
        <v>4839982</v>
      </c>
      <c r="F615" s="56">
        <v>4839982</v>
      </c>
      <c r="G615" s="56">
        <v>0</v>
      </c>
      <c r="H615" s="56">
        <v>0</v>
      </c>
      <c r="I615" s="56">
        <v>0</v>
      </c>
      <c r="J615" s="56">
        <v>4387373.29</v>
      </c>
      <c r="K615" s="56">
        <v>4387373.29</v>
      </c>
      <c r="L615" s="56">
        <v>452608.71</v>
      </c>
      <c r="M615" s="56">
        <v>452608.71</v>
      </c>
      <c r="N615" s="57">
        <f t="shared" si="10"/>
        <v>0.90648545593764607</v>
      </c>
    </row>
    <row r="616" spans="1:14" x14ac:dyDescent="0.2">
      <c r="A616" s="54" t="s">
        <v>1338</v>
      </c>
      <c r="B616" s="54" t="s">
        <v>1339</v>
      </c>
      <c r="C616" s="55" t="s">
        <v>44</v>
      </c>
      <c r="D616" s="56">
        <v>8916760</v>
      </c>
      <c r="E616" s="56">
        <v>10954273</v>
      </c>
      <c r="F616" s="56">
        <v>10954273</v>
      </c>
      <c r="G616" s="56">
        <v>0</v>
      </c>
      <c r="H616" s="56">
        <v>0</v>
      </c>
      <c r="I616" s="56">
        <v>0</v>
      </c>
      <c r="J616" s="56">
        <v>10494316.32</v>
      </c>
      <c r="K616" s="56">
        <v>10494316.32</v>
      </c>
      <c r="L616" s="56">
        <v>459956.68</v>
      </c>
      <c r="M616" s="56">
        <v>459956.68</v>
      </c>
      <c r="N616" s="57">
        <f t="shared" si="10"/>
        <v>0.95801120895928016</v>
      </c>
    </row>
    <row r="617" spans="1:14" x14ac:dyDescent="0.2">
      <c r="A617" s="54" t="s">
        <v>1340</v>
      </c>
      <c r="B617" s="54" t="s">
        <v>1341</v>
      </c>
      <c r="C617" s="55" t="s">
        <v>44</v>
      </c>
      <c r="D617" s="56">
        <v>2314842</v>
      </c>
      <c r="E617" s="56">
        <v>5629496</v>
      </c>
      <c r="F617" s="56">
        <v>5629496</v>
      </c>
      <c r="G617" s="56">
        <v>0</v>
      </c>
      <c r="H617" s="56">
        <v>0</v>
      </c>
      <c r="I617" s="56">
        <v>0</v>
      </c>
      <c r="J617" s="56">
        <v>5428256.3099999996</v>
      </c>
      <c r="K617" s="56">
        <v>5428256.3099999996</v>
      </c>
      <c r="L617" s="56">
        <v>201239.69</v>
      </c>
      <c r="M617" s="56">
        <v>201239.69</v>
      </c>
      <c r="N617" s="57">
        <f t="shared" si="10"/>
        <v>0.96425262758868635</v>
      </c>
    </row>
    <row r="618" spans="1:14" x14ac:dyDescent="0.2">
      <c r="A618" s="54" t="s">
        <v>1342</v>
      </c>
      <c r="B618" s="54" t="s">
        <v>1343</v>
      </c>
      <c r="C618" s="55" t="s">
        <v>44</v>
      </c>
      <c r="D618" s="56">
        <v>35237227</v>
      </c>
      <c r="E618" s="56">
        <v>35029439</v>
      </c>
      <c r="F618" s="56">
        <v>35029439</v>
      </c>
      <c r="G618" s="56">
        <v>0</v>
      </c>
      <c r="H618" s="56">
        <v>0</v>
      </c>
      <c r="I618" s="56">
        <v>0</v>
      </c>
      <c r="J618" s="56">
        <v>34108731.5</v>
      </c>
      <c r="K618" s="56">
        <v>34108731.5</v>
      </c>
      <c r="L618" s="56">
        <v>920707.5</v>
      </c>
      <c r="M618" s="56">
        <v>920707.5</v>
      </c>
      <c r="N618" s="57">
        <f t="shared" si="10"/>
        <v>0.97371617912579189</v>
      </c>
    </row>
    <row r="619" spans="1:14" x14ac:dyDescent="0.2">
      <c r="A619" s="54" t="s">
        <v>1344</v>
      </c>
      <c r="B619" s="54" t="s">
        <v>1345</v>
      </c>
      <c r="C619" s="55" t="s">
        <v>44</v>
      </c>
      <c r="D619" s="56">
        <v>82719155</v>
      </c>
      <c r="E619" s="56">
        <v>81180199</v>
      </c>
      <c r="F619" s="56">
        <v>81180199</v>
      </c>
      <c r="G619" s="56">
        <v>0</v>
      </c>
      <c r="H619" s="56">
        <v>0</v>
      </c>
      <c r="I619" s="56">
        <v>0</v>
      </c>
      <c r="J619" s="56">
        <v>80932791.090000004</v>
      </c>
      <c r="K619" s="56">
        <v>80932791.090000004</v>
      </c>
      <c r="L619" s="56">
        <v>247407.91</v>
      </c>
      <c r="M619" s="56">
        <v>247407.91</v>
      </c>
      <c r="N619" s="57">
        <f t="shared" si="10"/>
        <v>0.99695236137570942</v>
      </c>
    </row>
    <row r="620" spans="1:14" x14ac:dyDescent="0.2">
      <c r="A620" s="54" t="s">
        <v>1346</v>
      </c>
      <c r="B620" s="54" t="s">
        <v>1347</v>
      </c>
      <c r="C620" s="55" t="s">
        <v>44</v>
      </c>
      <c r="D620" s="56">
        <v>59175510</v>
      </c>
      <c r="E620" s="56">
        <v>57598828</v>
      </c>
      <c r="F620" s="56">
        <v>57598828</v>
      </c>
      <c r="G620" s="56">
        <v>0</v>
      </c>
      <c r="H620" s="56">
        <v>0</v>
      </c>
      <c r="I620" s="56">
        <v>0</v>
      </c>
      <c r="J620" s="56">
        <v>57367261.299999997</v>
      </c>
      <c r="K620" s="56">
        <v>57367261.299999997</v>
      </c>
      <c r="L620" s="56">
        <v>231566.7</v>
      </c>
      <c r="M620" s="56">
        <v>231566.7</v>
      </c>
      <c r="N620" s="57">
        <f t="shared" si="10"/>
        <v>0.995979662988976</v>
      </c>
    </row>
    <row r="621" spans="1:14" x14ac:dyDescent="0.2">
      <c r="A621" s="54" t="s">
        <v>1348</v>
      </c>
      <c r="B621" s="54" t="s">
        <v>1349</v>
      </c>
      <c r="C621" s="55" t="s">
        <v>44</v>
      </c>
      <c r="D621" s="56">
        <v>2886086</v>
      </c>
      <c r="E621" s="56">
        <v>6136086</v>
      </c>
      <c r="F621" s="56">
        <v>6136086</v>
      </c>
      <c r="G621" s="56">
        <v>0</v>
      </c>
      <c r="H621" s="56">
        <v>0</v>
      </c>
      <c r="I621" s="56">
        <v>0</v>
      </c>
      <c r="J621" s="56">
        <v>5968751.2000000002</v>
      </c>
      <c r="K621" s="56">
        <v>5968751.2000000002</v>
      </c>
      <c r="L621" s="56">
        <v>167334.79999999999</v>
      </c>
      <c r="M621" s="56">
        <v>167334.79999999999</v>
      </c>
      <c r="N621" s="57">
        <f t="shared" si="10"/>
        <v>0.97272939134164682</v>
      </c>
    </row>
    <row r="622" spans="1:14" x14ac:dyDescent="0.2">
      <c r="A622" s="54" t="s">
        <v>1350</v>
      </c>
      <c r="B622" s="54" t="s">
        <v>1351</v>
      </c>
      <c r="C622" s="55" t="s">
        <v>44</v>
      </c>
      <c r="D622" s="56">
        <v>80418972</v>
      </c>
      <c r="E622" s="56">
        <v>76316727</v>
      </c>
      <c r="F622" s="56">
        <v>76316727</v>
      </c>
      <c r="G622" s="56">
        <v>0</v>
      </c>
      <c r="H622" s="56">
        <v>0</v>
      </c>
      <c r="I622" s="56">
        <v>0</v>
      </c>
      <c r="J622" s="56">
        <v>75738977.480000004</v>
      </c>
      <c r="K622" s="56">
        <v>75738977.480000004</v>
      </c>
      <c r="L622" s="56">
        <v>577749.52</v>
      </c>
      <c r="M622" s="56">
        <v>577749.52</v>
      </c>
      <c r="N622" s="57">
        <f t="shared" si="10"/>
        <v>0.99242958204955523</v>
      </c>
    </row>
    <row r="623" spans="1:14" x14ac:dyDescent="0.2">
      <c r="A623" s="54" t="s">
        <v>1352</v>
      </c>
      <c r="B623" s="54" t="s">
        <v>1353</v>
      </c>
      <c r="C623" s="55" t="s">
        <v>44</v>
      </c>
      <c r="D623" s="56">
        <v>15189454</v>
      </c>
      <c r="E623" s="56">
        <v>15160942</v>
      </c>
      <c r="F623" s="56">
        <v>15160942</v>
      </c>
      <c r="G623" s="56">
        <v>0</v>
      </c>
      <c r="H623" s="56">
        <v>0</v>
      </c>
      <c r="I623" s="56">
        <v>0</v>
      </c>
      <c r="J623" s="56">
        <v>14672811.800000001</v>
      </c>
      <c r="K623" s="56">
        <v>14672811.800000001</v>
      </c>
      <c r="L623" s="56">
        <v>488130.2</v>
      </c>
      <c r="M623" s="56">
        <v>488130.2</v>
      </c>
      <c r="N623" s="57">
        <f t="shared" si="10"/>
        <v>0.96780343859899998</v>
      </c>
    </row>
    <row r="624" spans="1:14" x14ac:dyDescent="0.2">
      <c r="A624" s="54" t="s">
        <v>1354</v>
      </c>
      <c r="B624" s="54" t="s">
        <v>1355</v>
      </c>
      <c r="C624" s="55" t="s">
        <v>44</v>
      </c>
      <c r="D624" s="56">
        <v>42081165</v>
      </c>
      <c r="E624" s="56">
        <v>44920247</v>
      </c>
      <c r="F624" s="56">
        <v>44920247</v>
      </c>
      <c r="G624" s="56">
        <v>0</v>
      </c>
      <c r="H624" s="56">
        <v>0</v>
      </c>
      <c r="I624" s="56">
        <v>0</v>
      </c>
      <c r="J624" s="56">
        <v>42817226.240000002</v>
      </c>
      <c r="K624" s="56">
        <v>42817226.240000002</v>
      </c>
      <c r="L624" s="56">
        <v>2103020.7599999998</v>
      </c>
      <c r="M624" s="56">
        <v>2103020.7599999998</v>
      </c>
      <c r="N624" s="57">
        <f t="shared" si="10"/>
        <v>0.95318323249647319</v>
      </c>
    </row>
    <row r="625" spans="1:14" x14ac:dyDescent="0.2">
      <c r="A625" s="54" t="s">
        <v>1356</v>
      </c>
      <c r="B625" s="54" t="s">
        <v>1357</v>
      </c>
      <c r="C625" s="55" t="s">
        <v>44</v>
      </c>
      <c r="D625" s="56">
        <v>1943198</v>
      </c>
      <c r="E625" s="56">
        <v>1395849</v>
      </c>
      <c r="F625" s="56">
        <v>1395849</v>
      </c>
      <c r="G625" s="56">
        <v>0</v>
      </c>
      <c r="H625" s="56">
        <v>0</v>
      </c>
      <c r="I625" s="56">
        <v>0</v>
      </c>
      <c r="J625" s="56">
        <v>1354650.9</v>
      </c>
      <c r="K625" s="56">
        <v>1354650.9</v>
      </c>
      <c r="L625" s="56">
        <v>41198.1</v>
      </c>
      <c r="M625" s="56">
        <v>41198.1</v>
      </c>
      <c r="N625" s="57">
        <f t="shared" si="10"/>
        <v>0.97048527455333633</v>
      </c>
    </row>
    <row r="626" spans="1:14" x14ac:dyDescent="0.2">
      <c r="A626" s="54" t="s">
        <v>1358</v>
      </c>
      <c r="B626" s="54" t="s">
        <v>1359</v>
      </c>
      <c r="C626" s="55" t="s">
        <v>44</v>
      </c>
      <c r="D626" s="56">
        <v>1943198</v>
      </c>
      <c r="E626" s="56">
        <v>1603447</v>
      </c>
      <c r="F626" s="56">
        <v>1603447</v>
      </c>
      <c r="G626" s="56">
        <v>0</v>
      </c>
      <c r="H626" s="56">
        <v>0</v>
      </c>
      <c r="I626" s="56">
        <v>0</v>
      </c>
      <c r="J626" s="56">
        <v>1579742.9</v>
      </c>
      <c r="K626" s="56">
        <v>1579742.9</v>
      </c>
      <c r="L626" s="56">
        <v>23704.1</v>
      </c>
      <c r="M626" s="56">
        <v>23704.1</v>
      </c>
      <c r="N626" s="57">
        <f t="shared" si="10"/>
        <v>0.98521678608647489</v>
      </c>
    </row>
    <row r="627" spans="1:14" x14ac:dyDescent="0.2">
      <c r="A627" s="54" t="s">
        <v>1360</v>
      </c>
      <c r="B627" s="54" t="s">
        <v>1361</v>
      </c>
      <c r="C627" s="55" t="s">
        <v>44</v>
      </c>
      <c r="D627" s="56">
        <v>2314842</v>
      </c>
      <c r="E627" s="56">
        <v>2314842</v>
      </c>
      <c r="F627" s="56">
        <v>2314842</v>
      </c>
      <c r="G627" s="56">
        <v>0</v>
      </c>
      <c r="H627" s="56">
        <v>0</v>
      </c>
      <c r="I627" s="56">
        <v>0</v>
      </c>
      <c r="J627" s="56">
        <v>2188106.2000000002</v>
      </c>
      <c r="K627" s="56">
        <v>2188106.2000000002</v>
      </c>
      <c r="L627" s="56">
        <v>126735.8</v>
      </c>
      <c r="M627" s="56">
        <v>126735.8</v>
      </c>
      <c r="N627" s="57">
        <f t="shared" si="10"/>
        <v>0.94525077737487062</v>
      </c>
    </row>
    <row r="628" spans="1:14" x14ac:dyDescent="0.2">
      <c r="A628" s="54" t="s">
        <v>1362</v>
      </c>
      <c r="B628" s="54" t="s">
        <v>1363</v>
      </c>
      <c r="C628" s="55" t="s">
        <v>44</v>
      </c>
      <c r="D628" s="56">
        <v>1943198</v>
      </c>
      <c r="E628" s="56">
        <v>1943198</v>
      </c>
      <c r="F628" s="56">
        <v>1943198</v>
      </c>
      <c r="G628" s="56">
        <v>0</v>
      </c>
      <c r="H628" s="56">
        <v>0</v>
      </c>
      <c r="I628" s="56">
        <v>0</v>
      </c>
      <c r="J628" s="56">
        <v>1790602.9</v>
      </c>
      <c r="K628" s="56">
        <v>1790602.9</v>
      </c>
      <c r="L628" s="56">
        <v>152595.1</v>
      </c>
      <c r="M628" s="56">
        <v>152595.1</v>
      </c>
      <c r="N628" s="57">
        <f t="shared" si="10"/>
        <v>0.92147218142464116</v>
      </c>
    </row>
    <row r="629" spans="1:14" x14ac:dyDescent="0.2">
      <c r="A629" s="54" t="s">
        <v>1364</v>
      </c>
      <c r="B629" s="54" t="s">
        <v>1365</v>
      </c>
      <c r="C629" s="55" t="s">
        <v>44</v>
      </c>
      <c r="D629" s="56">
        <v>2314842</v>
      </c>
      <c r="E629" s="56">
        <v>2314842</v>
      </c>
      <c r="F629" s="56">
        <v>2314842</v>
      </c>
      <c r="G629" s="56">
        <v>0</v>
      </c>
      <c r="H629" s="56">
        <v>0</v>
      </c>
      <c r="I629" s="56">
        <v>0</v>
      </c>
      <c r="J629" s="56">
        <v>2219232.2000000002</v>
      </c>
      <c r="K629" s="56">
        <v>2219232.2000000002</v>
      </c>
      <c r="L629" s="56">
        <v>95609.8</v>
      </c>
      <c r="M629" s="56">
        <v>95609.8</v>
      </c>
      <c r="N629" s="57">
        <f t="shared" si="10"/>
        <v>0.95869705146182771</v>
      </c>
    </row>
    <row r="630" spans="1:14" x14ac:dyDescent="0.2">
      <c r="A630" s="54" t="s">
        <v>1366</v>
      </c>
      <c r="B630" s="54" t="s">
        <v>1367</v>
      </c>
      <c r="C630" s="55" t="s">
        <v>44</v>
      </c>
      <c r="D630" s="56">
        <v>2314842</v>
      </c>
      <c r="E630" s="56">
        <v>2314842</v>
      </c>
      <c r="F630" s="56">
        <v>2314842</v>
      </c>
      <c r="G630" s="56">
        <v>0</v>
      </c>
      <c r="H630" s="56">
        <v>0</v>
      </c>
      <c r="I630" s="56">
        <v>0</v>
      </c>
      <c r="J630" s="56">
        <v>2201682.2000000002</v>
      </c>
      <c r="K630" s="56">
        <v>2201682.2000000002</v>
      </c>
      <c r="L630" s="56">
        <v>113159.8</v>
      </c>
      <c r="M630" s="56">
        <v>113159.8</v>
      </c>
      <c r="N630" s="57">
        <f t="shared" si="10"/>
        <v>0.95111554049909242</v>
      </c>
    </row>
    <row r="631" spans="1:14" x14ac:dyDescent="0.2">
      <c r="A631" s="54" t="s">
        <v>1368</v>
      </c>
      <c r="B631" s="54" t="s">
        <v>1369</v>
      </c>
      <c r="C631" s="55" t="s">
        <v>44</v>
      </c>
      <c r="D631" s="56">
        <v>7700401</v>
      </c>
      <c r="E631" s="56">
        <v>7700401</v>
      </c>
      <c r="F631" s="56">
        <v>7700401</v>
      </c>
      <c r="G631" s="56">
        <v>0</v>
      </c>
      <c r="H631" s="56">
        <v>0</v>
      </c>
      <c r="I631" s="56">
        <v>0</v>
      </c>
      <c r="J631" s="56">
        <v>7470753.2000000002</v>
      </c>
      <c r="K631" s="56">
        <v>7470753.2000000002</v>
      </c>
      <c r="L631" s="56">
        <v>229647.8</v>
      </c>
      <c r="M631" s="56">
        <v>229647.8</v>
      </c>
      <c r="N631" s="57">
        <f t="shared" si="10"/>
        <v>0.97017716350096572</v>
      </c>
    </row>
    <row r="632" spans="1:14" x14ac:dyDescent="0.2">
      <c r="A632" s="54" t="s">
        <v>1370</v>
      </c>
      <c r="B632" s="54" t="s">
        <v>1371</v>
      </c>
      <c r="C632" s="55" t="s">
        <v>44</v>
      </c>
      <c r="D632" s="56">
        <v>8842888</v>
      </c>
      <c r="E632" s="56">
        <v>11842888</v>
      </c>
      <c r="F632" s="56">
        <v>11842888</v>
      </c>
      <c r="G632" s="56">
        <v>0</v>
      </c>
      <c r="H632" s="56">
        <v>0</v>
      </c>
      <c r="I632" s="56">
        <v>0</v>
      </c>
      <c r="J632" s="56">
        <v>11743121.199999999</v>
      </c>
      <c r="K632" s="56">
        <v>11743121.199999999</v>
      </c>
      <c r="L632" s="56">
        <v>99766.8</v>
      </c>
      <c r="M632" s="56">
        <v>99766.8</v>
      </c>
      <c r="N632" s="57">
        <f t="shared" si="10"/>
        <v>0.99157580482058083</v>
      </c>
    </row>
    <row r="633" spans="1:14" x14ac:dyDescent="0.2">
      <c r="A633" s="54" t="s">
        <v>1372</v>
      </c>
      <c r="B633" s="54" t="s">
        <v>1373</v>
      </c>
      <c r="C633" s="55" t="s">
        <v>44</v>
      </c>
      <c r="D633" s="56">
        <v>8345516</v>
      </c>
      <c r="E633" s="56">
        <v>10345516</v>
      </c>
      <c r="F633" s="56">
        <v>10345516</v>
      </c>
      <c r="G633" s="56">
        <v>0</v>
      </c>
      <c r="H633" s="56">
        <v>0</v>
      </c>
      <c r="I633" s="56">
        <v>0</v>
      </c>
      <c r="J633" s="56">
        <v>10255284.199999999</v>
      </c>
      <c r="K633" s="56">
        <v>10255284.199999999</v>
      </c>
      <c r="L633" s="56">
        <v>90231.8</v>
      </c>
      <c r="M633" s="56">
        <v>90231.8</v>
      </c>
      <c r="N633" s="57">
        <f t="shared" si="10"/>
        <v>0.99127817307517574</v>
      </c>
    </row>
    <row r="634" spans="1:14" x14ac:dyDescent="0.2">
      <c r="A634" s="54" t="s">
        <v>1374</v>
      </c>
      <c r="B634" s="54" t="s">
        <v>1375</v>
      </c>
      <c r="C634" s="55" t="s">
        <v>44</v>
      </c>
      <c r="D634" s="56">
        <v>58706498</v>
      </c>
      <c r="E634" s="56">
        <v>56659660</v>
      </c>
      <c r="F634" s="56">
        <v>56659660</v>
      </c>
      <c r="G634" s="56">
        <v>0</v>
      </c>
      <c r="H634" s="56">
        <v>0</v>
      </c>
      <c r="I634" s="56">
        <v>0</v>
      </c>
      <c r="J634" s="56">
        <v>56568544.409999996</v>
      </c>
      <c r="K634" s="56">
        <v>56568544.409999996</v>
      </c>
      <c r="L634" s="56">
        <v>91115.59</v>
      </c>
      <c r="M634" s="56">
        <v>91115.59</v>
      </c>
      <c r="N634" s="57">
        <f t="shared" si="10"/>
        <v>0.99839187898409554</v>
      </c>
    </row>
    <row r="635" spans="1:14" x14ac:dyDescent="0.2">
      <c r="A635" s="54" t="s">
        <v>1376</v>
      </c>
      <c r="B635" s="54" t="s">
        <v>1377</v>
      </c>
      <c r="C635" s="55" t="s">
        <v>44</v>
      </c>
      <c r="D635" s="56">
        <v>84065450</v>
      </c>
      <c r="E635" s="56">
        <v>70685080</v>
      </c>
      <c r="F635" s="56">
        <v>70685080</v>
      </c>
      <c r="G635" s="56">
        <v>0</v>
      </c>
      <c r="H635" s="56">
        <v>0</v>
      </c>
      <c r="I635" s="56">
        <v>0</v>
      </c>
      <c r="J635" s="56">
        <v>70609354.849999994</v>
      </c>
      <c r="K635" s="56">
        <v>70609354.849999994</v>
      </c>
      <c r="L635" s="56">
        <v>75725.149999999994</v>
      </c>
      <c r="M635" s="56">
        <v>75725.149999999994</v>
      </c>
      <c r="N635" s="57">
        <f t="shared" si="10"/>
        <v>0.9989286968339004</v>
      </c>
    </row>
    <row r="636" spans="1:14" x14ac:dyDescent="0.2">
      <c r="A636" s="54" t="s">
        <v>1378</v>
      </c>
      <c r="B636" s="54" t="s">
        <v>1379</v>
      </c>
      <c r="C636" s="55" t="s">
        <v>44</v>
      </c>
      <c r="D636" s="56">
        <v>2314842</v>
      </c>
      <c r="E636" s="56">
        <v>6201942</v>
      </c>
      <c r="F636" s="56">
        <v>6201942</v>
      </c>
      <c r="G636" s="56">
        <v>0</v>
      </c>
      <c r="H636" s="56">
        <v>0</v>
      </c>
      <c r="I636" s="56">
        <v>0</v>
      </c>
      <c r="J636" s="56">
        <v>6112320.2000000002</v>
      </c>
      <c r="K636" s="56">
        <v>6112320.2000000002</v>
      </c>
      <c r="L636" s="56">
        <v>89621.8</v>
      </c>
      <c r="M636" s="56">
        <v>89621.8</v>
      </c>
      <c r="N636" s="57">
        <f t="shared" si="10"/>
        <v>0.98554939726943591</v>
      </c>
    </row>
    <row r="637" spans="1:14" x14ac:dyDescent="0.2">
      <c r="A637" s="54" t="s">
        <v>1380</v>
      </c>
      <c r="B637" s="54" t="s">
        <v>1381</v>
      </c>
      <c r="C637" s="55" t="s">
        <v>44</v>
      </c>
      <c r="D637" s="56">
        <v>39464761</v>
      </c>
      <c r="E637" s="56">
        <v>38864149</v>
      </c>
      <c r="F637" s="56">
        <v>38864149</v>
      </c>
      <c r="G637" s="56">
        <v>0</v>
      </c>
      <c r="H637" s="56">
        <v>0</v>
      </c>
      <c r="I637" s="56">
        <v>0</v>
      </c>
      <c r="J637" s="56">
        <v>38723132.789999999</v>
      </c>
      <c r="K637" s="56">
        <v>38723132.789999999</v>
      </c>
      <c r="L637" s="56">
        <v>141016.21</v>
      </c>
      <c r="M637" s="56">
        <v>141016.21</v>
      </c>
      <c r="N637" s="57">
        <f t="shared" si="10"/>
        <v>0.99637156058659615</v>
      </c>
    </row>
    <row r="638" spans="1:14" x14ac:dyDescent="0.2">
      <c r="A638" s="54" t="s">
        <v>1382</v>
      </c>
      <c r="B638" s="54" t="s">
        <v>1383</v>
      </c>
      <c r="C638" s="55" t="s">
        <v>44</v>
      </c>
      <c r="D638" s="56">
        <v>29485027</v>
      </c>
      <c r="E638" s="56">
        <v>33646261</v>
      </c>
      <c r="F638" s="56">
        <v>33646261</v>
      </c>
      <c r="G638" s="56">
        <v>0</v>
      </c>
      <c r="H638" s="56">
        <v>0</v>
      </c>
      <c r="I638" s="56">
        <v>0</v>
      </c>
      <c r="J638" s="56">
        <v>31042432.460000001</v>
      </c>
      <c r="K638" s="56">
        <v>31042432.460000001</v>
      </c>
      <c r="L638" s="56">
        <v>2603828.54</v>
      </c>
      <c r="M638" s="56">
        <v>2603828.54</v>
      </c>
      <c r="N638" s="57">
        <f t="shared" si="10"/>
        <v>0.92261165245077303</v>
      </c>
    </row>
    <row r="639" spans="1:14" x14ac:dyDescent="0.2">
      <c r="A639" s="54" t="s">
        <v>1384</v>
      </c>
      <c r="B639" s="54" t="s">
        <v>1385</v>
      </c>
      <c r="C639" s="55" t="s">
        <v>44</v>
      </c>
      <c r="D639" s="56">
        <v>24736629</v>
      </c>
      <c r="E639" s="56">
        <v>7686629</v>
      </c>
      <c r="F639" s="56">
        <v>7686629</v>
      </c>
      <c r="G639" s="56">
        <v>0</v>
      </c>
      <c r="H639" s="56">
        <v>0</v>
      </c>
      <c r="I639" s="56">
        <v>0</v>
      </c>
      <c r="J639" s="56">
        <v>7517987.2000000002</v>
      </c>
      <c r="K639" s="56">
        <v>7517987.2000000002</v>
      </c>
      <c r="L639" s="56">
        <v>168641.8</v>
      </c>
      <c r="M639" s="56">
        <v>168641.8</v>
      </c>
      <c r="N639" s="57">
        <f t="shared" si="10"/>
        <v>0.97806036950658082</v>
      </c>
    </row>
    <row r="640" spans="1:14" x14ac:dyDescent="0.2">
      <c r="A640" s="54" t="s">
        <v>1386</v>
      </c>
      <c r="B640" s="54" t="s">
        <v>1387</v>
      </c>
      <c r="C640" s="55" t="s">
        <v>44</v>
      </c>
      <c r="D640" s="56">
        <v>66662638</v>
      </c>
      <c r="E640" s="56">
        <v>66959093</v>
      </c>
      <c r="F640" s="56">
        <v>66959093</v>
      </c>
      <c r="G640" s="56">
        <v>0</v>
      </c>
      <c r="H640" s="56">
        <v>0</v>
      </c>
      <c r="I640" s="56">
        <v>0</v>
      </c>
      <c r="J640" s="56">
        <v>64616821.359999999</v>
      </c>
      <c r="K640" s="56">
        <v>64616821.359999999</v>
      </c>
      <c r="L640" s="56">
        <v>2342271.64</v>
      </c>
      <c r="M640" s="56">
        <v>2342271.64</v>
      </c>
      <c r="N640" s="57">
        <f t="shared" si="10"/>
        <v>0.96501936428559443</v>
      </c>
    </row>
    <row r="641" spans="1:14" x14ac:dyDescent="0.2">
      <c r="A641" s="54" t="s">
        <v>1388</v>
      </c>
      <c r="B641" s="54" t="s">
        <v>1389</v>
      </c>
      <c r="C641" s="55" t="s">
        <v>44</v>
      </c>
      <c r="D641" s="56">
        <v>28503105</v>
      </c>
      <c r="E641" s="56">
        <v>28420953</v>
      </c>
      <c r="F641" s="56">
        <v>28420953</v>
      </c>
      <c r="G641" s="56">
        <v>0</v>
      </c>
      <c r="H641" s="56">
        <v>0</v>
      </c>
      <c r="I641" s="56">
        <v>0</v>
      </c>
      <c r="J641" s="56">
        <v>27237583.609999999</v>
      </c>
      <c r="K641" s="56">
        <v>27237583.609999999</v>
      </c>
      <c r="L641" s="56">
        <v>1183369.3899999999</v>
      </c>
      <c r="M641" s="56">
        <v>1183369.3899999999</v>
      </c>
      <c r="N641" s="57">
        <f t="shared" si="10"/>
        <v>0.95836278290879262</v>
      </c>
    </row>
    <row r="642" spans="1:14" x14ac:dyDescent="0.2">
      <c r="A642" s="54" t="s">
        <v>1390</v>
      </c>
      <c r="B642" s="54" t="s">
        <v>1391</v>
      </c>
      <c r="C642" s="55" t="s">
        <v>44</v>
      </c>
      <c r="D642" s="56">
        <v>2314842</v>
      </c>
      <c r="E642" s="56">
        <v>4178440</v>
      </c>
      <c r="F642" s="56">
        <v>4178440</v>
      </c>
      <c r="G642" s="56">
        <v>0</v>
      </c>
      <c r="H642" s="56">
        <v>0</v>
      </c>
      <c r="I642" s="56">
        <v>0</v>
      </c>
      <c r="J642" s="56">
        <v>4042221.2</v>
      </c>
      <c r="K642" s="56">
        <v>4042221.2</v>
      </c>
      <c r="L642" s="56">
        <v>136218.79999999999</v>
      </c>
      <c r="M642" s="56">
        <v>136218.79999999999</v>
      </c>
      <c r="N642" s="57">
        <f t="shared" si="10"/>
        <v>0.96739960367984223</v>
      </c>
    </row>
    <row r="643" spans="1:14" x14ac:dyDescent="0.2">
      <c r="A643" s="54" t="s">
        <v>1392</v>
      </c>
      <c r="B643" s="54" t="s">
        <v>1393</v>
      </c>
      <c r="C643" s="55" t="s">
        <v>44</v>
      </c>
      <c r="D643" s="56">
        <v>1709198</v>
      </c>
      <c r="E643" s="56">
        <v>1709198</v>
      </c>
      <c r="F643" s="56">
        <v>1709198</v>
      </c>
      <c r="G643" s="56">
        <v>0</v>
      </c>
      <c r="H643" s="56">
        <v>0</v>
      </c>
      <c r="I643" s="56">
        <v>0</v>
      </c>
      <c r="J643" s="56">
        <v>1673150</v>
      </c>
      <c r="K643" s="56">
        <v>1673150</v>
      </c>
      <c r="L643" s="56">
        <v>36048</v>
      </c>
      <c r="M643" s="56">
        <v>36048</v>
      </c>
      <c r="N643" s="57">
        <f t="shared" si="10"/>
        <v>0.97890940663398862</v>
      </c>
    </row>
    <row r="644" spans="1:14" x14ac:dyDescent="0.2">
      <c r="A644" s="54" t="s">
        <v>1394</v>
      </c>
      <c r="B644" s="54" t="s">
        <v>1395</v>
      </c>
      <c r="C644" s="55" t="s">
        <v>44</v>
      </c>
      <c r="D644" s="56">
        <v>1943198</v>
      </c>
      <c r="E644" s="56">
        <v>2043198</v>
      </c>
      <c r="F644" s="56">
        <v>2043198</v>
      </c>
      <c r="G644" s="56">
        <v>0</v>
      </c>
      <c r="H644" s="56">
        <v>0</v>
      </c>
      <c r="I644" s="56">
        <v>0</v>
      </c>
      <c r="J644" s="56">
        <v>1941329.9</v>
      </c>
      <c r="K644" s="56">
        <v>1941329.9</v>
      </c>
      <c r="L644" s="56">
        <v>101868.1</v>
      </c>
      <c r="M644" s="56">
        <v>101868.1</v>
      </c>
      <c r="N644" s="57">
        <f t="shared" si="10"/>
        <v>0.95014281533165157</v>
      </c>
    </row>
    <row r="645" spans="1:14" x14ac:dyDescent="0.2">
      <c r="A645" s="54" t="s">
        <v>1396</v>
      </c>
      <c r="B645" s="54" t="s">
        <v>1397</v>
      </c>
      <c r="C645" s="55" t="s">
        <v>44</v>
      </c>
      <c r="D645" s="56">
        <v>1693598</v>
      </c>
      <c r="E645" s="56">
        <v>690440</v>
      </c>
      <c r="F645" s="56">
        <v>0</v>
      </c>
      <c r="G645" s="56">
        <v>0</v>
      </c>
      <c r="H645" s="56">
        <v>0</v>
      </c>
      <c r="I645" s="56">
        <v>0</v>
      </c>
      <c r="J645" s="56">
        <v>0</v>
      </c>
      <c r="K645" s="56">
        <v>0</v>
      </c>
      <c r="L645" s="56">
        <v>690440</v>
      </c>
      <c r="M645" s="56">
        <v>0</v>
      </c>
      <c r="N645" s="57">
        <f t="shared" si="10"/>
        <v>0</v>
      </c>
    </row>
    <row r="646" spans="1:14" x14ac:dyDescent="0.2">
      <c r="A646" s="54" t="s">
        <v>1398</v>
      </c>
      <c r="B646" s="54" t="s">
        <v>1399</v>
      </c>
      <c r="C646" s="55" t="s">
        <v>44</v>
      </c>
      <c r="D646" s="56">
        <v>38695395</v>
      </c>
      <c r="E646" s="56">
        <v>41247716</v>
      </c>
      <c r="F646" s="56">
        <v>41247716</v>
      </c>
      <c r="G646" s="56">
        <v>0</v>
      </c>
      <c r="H646" s="56">
        <v>0</v>
      </c>
      <c r="I646" s="56">
        <v>0</v>
      </c>
      <c r="J646" s="56">
        <v>40582015.670000002</v>
      </c>
      <c r="K646" s="56">
        <v>40582015.670000002</v>
      </c>
      <c r="L646" s="56">
        <v>665700.32999999996</v>
      </c>
      <c r="M646" s="56">
        <v>665700.32999999996</v>
      </c>
      <c r="N646" s="57">
        <f t="shared" si="10"/>
        <v>0.9838609165656591</v>
      </c>
    </row>
    <row r="647" spans="1:14" x14ac:dyDescent="0.2">
      <c r="A647" s="54" t="s">
        <v>1400</v>
      </c>
      <c r="B647" s="54" t="s">
        <v>1401</v>
      </c>
      <c r="C647" s="55" t="s">
        <v>44</v>
      </c>
      <c r="D647" s="56">
        <v>1943198</v>
      </c>
      <c r="E647" s="56">
        <v>1943198</v>
      </c>
      <c r="F647" s="56">
        <v>1943198</v>
      </c>
      <c r="G647" s="56">
        <v>0</v>
      </c>
      <c r="H647" s="56">
        <v>0</v>
      </c>
      <c r="I647" s="56">
        <v>0</v>
      </c>
      <c r="J647" s="56">
        <v>1901113.72</v>
      </c>
      <c r="K647" s="56">
        <v>1901113.72</v>
      </c>
      <c r="L647" s="56">
        <v>42084.28</v>
      </c>
      <c r="M647" s="56">
        <v>42084.28</v>
      </c>
      <c r="N647" s="57">
        <f t="shared" si="10"/>
        <v>0.97834277309877837</v>
      </c>
    </row>
    <row r="648" spans="1:14" x14ac:dyDescent="0.2">
      <c r="A648" s="54" t="s">
        <v>1402</v>
      </c>
      <c r="B648" s="54" t="s">
        <v>1403</v>
      </c>
      <c r="C648" s="55" t="s">
        <v>44</v>
      </c>
      <c r="D648" s="56">
        <v>48991575</v>
      </c>
      <c r="E648" s="56">
        <v>49621264</v>
      </c>
      <c r="F648" s="56">
        <v>49621264</v>
      </c>
      <c r="G648" s="56">
        <v>0</v>
      </c>
      <c r="H648" s="56">
        <v>0</v>
      </c>
      <c r="I648" s="56">
        <v>0</v>
      </c>
      <c r="J648" s="56">
        <v>47853665.079999998</v>
      </c>
      <c r="K648" s="56">
        <v>47853665.079999998</v>
      </c>
      <c r="L648" s="56">
        <v>1767598.92</v>
      </c>
      <c r="M648" s="56">
        <v>1767598.92</v>
      </c>
      <c r="N648" s="57">
        <f t="shared" si="10"/>
        <v>0.96437819641192535</v>
      </c>
    </row>
    <row r="649" spans="1:14" x14ac:dyDescent="0.2">
      <c r="A649" s="54" t="s">
        <v>1404</v>
      </c>
      <c r="B649" s="54" t="s">
        <v>1405</v>
      </c>
      <c r="C649" s="55" t="s">
        <v>44</v>
      </c>
      <c r="D649" s="56">
        <v>15760698</v>
      </c>
      <c r="E649" s="56">
        <v>15529998</v>
      </c>
      <c r="F649" s="56">
        <v>15529998</v>
      </c>
      <c r="G649" s="56">
        <v>0</v>
      </c>
      <c r="H649" s="56">
        <v>0</v>
      </c>
      <c r="I649" s="56">
        <v>0</v>
      </c>
      <c r="J649" s="56">
        <v>15251726.08</v>
      </c>
      <c r="K649" s="56">
        <v>15251726.08</v>
      </c>
      <c r="L649" s="56">
        <v>278271.92</v>
      </c>
      <c r="M649" s="56">
        <v>278271.92</v>
      </c>
      <c r="N649" s="57">
        <f t="shared" si="10"/>
        <v>0.98208165126614955</v>
      </c>
    </row>
    <row r="650" spans="1:14" x14ac:dyDescent="0.2">
      <c r="A650" s="54" t="s">
        <v>1406</v>
      </c>
      <c r="B650" s="54" t="s">
        <v>1407</v>
      </c>
      <c r="C650" s="55" t="s">
        <v>44</v>
      </c>
      <c r="D650" s="56">
        <v>14500441</v>
      </c>
      <c r="E650" s="56">
        <v>14205314</v>
      </c>
      <c r="F650" s="56">
        <v>14205314</v>
      </c>
      <c r="G650" s="56">
        <v>0</v>
      </c>
      <c r="H650" s="56">
        <v>0</v>
      </c>
      <c r="I650" s="56">
        <v>0</v>
      </c>
      <c r="J650" s="56">
        <v>14034604.859999999</v>
      </c>
      <c r="K650" s="56">
        <v>14034604.859999999</v>
      </c>
      <c r="L650" s="56">
        <v>170709.14</v>
      </c>
      <c r="M650" s="56">
        <v>170709.14</v>
      </c>
      <c r="N650" s="57">
        <f t="shared" si="10"/>
        <v>0.98798272674577969</v>
      </c>
    </row>
    <row r="651" spans="1:14" x14ac:dyDescent="0.2">
      <c r="A651" s="54" t="s">
        <v>1408</v>
      </c>
      <c r="B651" s="54" t="s">
        <v>1409</v>
      </c>
      <c r="C651" s="55" t="s">
        <v>44</v>
      </c>
      <c r="D651" s="56">
        <v>11092652</v>
      </c>
      <c r="E651" s="56">
        <v>15305719</v>
      </c>
      <c r="F651" s="56">
        <v>15305719</v>
      </c>
      <c r="G651" s="56">
        <v>0</v>
      </c>
      <c r="H651" s="56">
        <v>0</v>
      </c>
      <c r="I651" s="56">
        <v>0</v>
      </c>
      <c r="J651" s="56">
        <v>14887178.539999999</v>
      </c>
      <c r="K651" s="56">
        <v>14887178.539999999</v>
      </c>
      <c r="L651" s="56">
        <v>418540.46</v>
      </c>
      <c r="M651" s="56">
        <v>418540.46</v>
      </c>
      <c r="N651" s="57">
        <f t="shared" si="10"/>
        <v>0.9726546358259941</v>
      </c>
    </row>
    <row r="652" spans="1:14" x14ac:dyDescent="0.2">
      <c r="A652" s="54" t="s">
        <v>1410</v>
      </c>
      <c r="B652" s="54" t="s">
        <v>1411</v>
      </c>
      <c r="C652" s="55" t="s">
        <v>44</v>
      </c>
      <c r="D652" s="56">
        <v>8469767</v>
      </c>
      <c r="E652" s="56">
        <v>10905369</v>
      </c>
      <c r="F652" s="56">
        <v>10905369</v>
      </c>
      <c r="G652" s="56">
        <v>0</v>
      </c>
      <c r="H652" s="56">
        <v>0</v>
      </c>
      <c r="I652" s="56">
        <v>0</v>
      </c>
      <c r="J652" s="56">
        <v>10847272.199999999</v>
      </c>
      <c r="K652" s="56">
        <v>10847272.199999999</v>
      </c>
      <c r="L652" s="56">
        <v>58096.800000000003</v>
      </c>
      <c r="M652" s="56">
        <v>58096.800000000003</v>
      </c>
      <c r="N652" s="57">
        <f t="shared" si="10"/>
        <v>0.99467264243878395</v>
      </c>
    </row>
    <row r="653" spans="1:14" x14ac:dyDescent="0.2">
      <c r="A653" s="54" t="s">
        <v>1412</v>
      </c>
      <c r="B653" s="54" t="s">
        <v>1413</v>
      </c>
      <c r="C653" s="55" t="s">
        <v>44</v>
      </c>
      <c r="D653" s="56">
        <v>15921046</v>
      </c>
      <c r="E653" s="56">
        <v>17814646</v>
      </c>
      <c r="F653" s="56">
        <v>17814646</v>
      </c>
      <c r="G653" s="56">
        <v>0</v>
      </c>
      <c r="H653" s="56">
        <v>0</v>
      </c>
      <c r="I653" s="56">
        <v>0</v>
      </c>
      <c r="J653" s="56">
        <v>17317787.370000001</v>
      </c>
      <c r="K653" s="56">
        <v>17317787.370000001</v>
      </c>
      <c r="L653" s="56">
        <v>496858.63</v>
      </c>
      <c r="M653" s="56">
        <v>496858.63</v>
      </c>
      <c r="N653" s="57">
        <f t="shared" si="10"/>
        <v>0.97210954233948854</v>
      </c>
    </row>
    <row r="654" spans="1:14" x14ac:dyDescent="0.2">
      <c r="A654" s="54" t="s">
        <v>1414</v>
      </c>
      <c r="B654" s="54" t="s">
        <v>1415</v>
      </c>
      <c r="C654" s="55" t="s">
        <v>44</v>
      </c>
      <c r="D654" s="56">
        <v>73406160</v>
      </c>
      <c r="E654" s="56">
        <v>67253361</v>
      </c>
      <c r="F654" s="56">
        <v>67253361</v>
      </c>
      <c r="G654" s="56">
        <v>0</v>
      </c>
      <c r="H654" s="56">
        <v>0</v>
      </c>
      <c r="I654" s="56">
        <v>0</v>
      </c>
      <c r="J654" s="56">
        <v>67111628.950000003</v>
      </c>
      <c r="K654" s="56">
        <v>67111628.950000003</v>
      </c>
      <c r="L654" s="56">
        <v>141732.04999999999</v>
      </c>
      <c r="M654" s="56">
        <v>141732.04999999999</v>
      </c>
      <c r="N654" s="57">
        <f t="shared" si="10"/>
        <v>0.99789256554776506</v>
      </c>
    </row>
    <row r="655" spans="1:14" x14ac:dyDescent="0.2">
      <c r="A655" s="54" t="s">
        <v>1416</v>
      </c>
      <c r="B655" s="54" t="s">
        <v>1417</v>
      </c>
      <c r="C655" s="55" t="s">
        <v>44</v>
      </c>
      <c r="D655" s="56">
        <v>2314842</v>
      </c>
      <c r="E655" s="56">
        <v>5414842</v>
      </c>
      <c r="F655" s="56">
        <v>5414842</v>
      </c>
      <c r="G655" s="56">
        <v>0</v>
      </c>
      <c r="H655" s="56">
        <v>0</v>
      </c>
      <c r="I655" s="56">
        <v>0</v>
      </c>
      <c r="J655" s="56">
        <v>5298065.2</v>
      </c>
      <c r="K655" s="56">
        <v>5298065.2</v>
      </c>
      <c r="L655" s="56">
        <v>116776.8</v>
      </c>
      <c r="M655" s="56">
        <v>116776.8</v>
      </c>
      <c r="N655" s="57">
        <f t="shared" si="10"/>
        <v>0.97843394137816031</v>
      </c>
    </row>
    <row r="656" spans="1:14" x14ac:dyDescent="0.2">
      <c r="A656" s="54" t="s">
        <v>1418</v>
      </c>
      <c r="B656" s="54" t="s">
        <v>1419</v>
      </c>
      <c r="C656" s="55" t="s">
        <v>44</v>
      </c>
      <c r="D656" s="56">
        <v>42205452</v>
      </c>
      <c r="E656" s="56">
        <v>40769723</v>
      </c>
      <c r="F656" s="56">
        <v>40769723</v>
      </c>
      <c r="G656" s="56">
        <v>0</v>
      </c>
      <c r="H656" s="56">
        <v>0</v>
      </c>
      <c r="I656" s="56">
        <v>0</v>
      </c>
      <c r="J656" s="56">
        <v>38082851.810000002</v>
      </c>
      <c r="K656" s="56">
        <v>38082851.810000002</v>
      </c>
      <c r="L656" s="56">
        <v>2686871.19</v>
      </c>
      <c r="M656" s="56">
        <v>2686871.19</v>
      </c>
      <c r="N656" s="57">
        <f t="shared" si="10"/>
        <v>0.93409640801336824</v>
      </c>
    </row>
    <row r="657" spans="1:14" x14ac:dyDescent="0.2">
      <c r="A657" s="54" t="s">
        <v>1420</v>
      </c>
      <c r="B657" s="54" t="s">
        <v>1421</v>
      </c>
      <c r="C657" s="55" t="s">
        <v>44</v>
      </c>
      <c r="D657" s="56">
        <v>2314842</v>
      </c>
      <c r="E657" s="56">
        <v>5881233</v>
      </c>
      <c r="F657" s="56">
        <v>5881233</v>
      </c>
      <c r="G657" s="56">
        <v>0</v>
      </c>
      <c r="H657" s="56">
        <v>0</v>
      </c>
      <c r="I657" s="56">
        <v>0</v>
      </c>
      <c r="J657" s="56">
        <v>5856236.71</v>
      </c>
      <c r="K657" s="56">
        <v>5856236.71</v>
      </c>
      <c r="L657" s="56">
        <v>24996.29</v>
      </c>
      <c r="M657" s="56">
        <v>24996.29</v>
      </c>
      <c r="N657" s="57">
        <f t="shared" si="10"/>
        <v>0.99574982150851699</v>
      </c>
    </row>
    <row r="658" spans="1:14" x14ac:dyDescent="0.2">
      <c r="A658" s="54" t="s">
        <v>1422</v>
      </c>
      <c r="B658" s="54" t="s">
        <v>1423</v>
      </c>
      <c r="C658" s="55" t="s">
        <v>44</v>
      </c>
      <c r="D658" s="56">
        <v>42948105</v>
      </c>
      <c r="E658" s="56">
        <v>43132351</v>
      </c>
      <c r="F658" s="56">
        <v>43132351</v>
      </c>
      <c r="G658" s="56">
        <v>0</v>
      </c>
      <c r="H658" s="56">
        <v>0</v>
      </c>
      <c r="I658" s="56">
        <v>0</v>
      </c>
      <c r="J658" s="56">
        <v>40453071.729999997</v>
      </c>
      <c r="K658" s="56">
        <v>40453071.729999997</v>
      </c>
      <c r="L658" s="56">
        <v>2679279.27</v>
      </c>
      <c r="M658" s="56">
        <v>2679279.27</v>
      </c>
      <c r="N658" s="57">
        <f t="shared" si="10"/>
        <v>0.9378823734880577</v>
      </c>
    </row>
    <row r="659" spans="1:14" x14ac:dyDescent="0.2">
      <c r="A659" s="54" t="s">
        <v>1424</v>
      </c>
      <c r="B659" s="54" t="s">
        <v>1425</v>
      </c>
      <c r="C659" s="55" t="s">
        <v>44</v>
      </c>
      <c r="D659" s="56">
        <v>43876826</v>
      </c>
      <c r="E659" s="56">
        <v>44455536</v>
      </c>
      <c r="F659" s="56">
        <v>44455536</v>
      </c>
      <c r="G659" s="56">
        <v>0</v>
      </c>
      <c r="H659" s="56">
        <v>0</v>
      </c>
      <c r="I659" s="56">
        <v>0</v>
      </c>
      <c r="J659" s="56">
        <v>42974608.68</v>
      </c>
      <c r="K659" s="56">
        <v>42974608.68</v>
      </c>
      <c r="L659" s="56">
        <v>1480927.32</v>
      </c>
      <c r="M659" s="56">
        <v>1480927.32</v>
      </c>
      <c r="N659" s="57">
        <f t="shared" si="10"/>
        <v>0.96668744878028234</v>
      </c>
    </row>
    <row r="660" spans="1:14" x14ac:dyDescent="0.2">
      <c r="A660" s="54" t="s">
        <v>1426</v>
      </c>
      <c r="B660" s="54" t="s">
        <v>1427</v>
      </c>
      <c r="C660" s="55" t="s">
        <v>44</v>
      </c>
      <c r="D660" s="56">
        <v>2314842</v>
      </c>
      <c r="E660" s="56">
        <v>5974842</v>
      </c>
      <c r="F660" s="56">
        <v>5974842</v>
      </c>
      <c r="G660" s="56">
        <v>0</v>
      </c>
      <c r="H660" s="56">
        <v>0</v>
      </c>
      <c r="I660" s="56">
        <v>0</v>
      </c>
      <c r="J660" s="56">
        <v>5789696.71</v>
      </c>
      <c r="K660" s="56">
        <v>5789696.71</v>
      </c>
      <c r="L660" s="56">
        <v>185145.29</v>
      </c>
      <c r="M660" s="56">
        <v>185145.29</v>
      </c>
      <c r="N660" s="57">
        <f t="shared" si="10"/>
        <v>0.9690125211679238</v>
      </c>
    </row>
    <row r="661" spans="1:14" x14ac:dyDescent="0.2">
      <c r="A661" s="54" t="s">
        <v>1428</v>
      </c>
      <c r="B661" s="54" t="s">
        <v>1429</v>
      </c>
      <c r="C661" s="55" t="s">
        <v>44</v>
      </c>
      <c r="D661" s="56">
        <v>2314842</v>
      </c>
      <c r="E661" s="56">
        <v>2314842</v>
      </c>
      <c r="F661" s="56">
        <v>0</v>
      </c>
      <c r="G661" s="56">
        <v>0</v>
      </c>
      <c r="H661" s="56">
        <v>0</v>
      </c>
      <c r="I661" s="56">
        <v>0</v>
      </c>
      <c r="J661" s="56">
        <v>0</v>
      </c>
      <c r="K661" s="56">
        <v>0</v>
      </c>
      <c r="L661" s="56">
        <v>2314842</v>
      </c>
      <c r="M661" s="56">
        <v>0</v>
      </c>
      <c r="N661" s="57">
        <f t="shared" si="10"/>
        <v>0</v>
      </c>
    </row>
    <row r="662" spans="1:14" x14ac:dyDescent="0.2">
      <c r="A662" s="54" t="s">
        <v>1430</v>
      </c>
      <c r="B662" s="54" t="s">
        <v>1431</v>
      </c>
      <c r="C662" s="55" t="s">
        <v>44</v>
      </c>
      <c r="D662" s="56">
        <v>1943198</v>
      </c>
      <c r="E662" s="56">
        <v>3103198</v>
      </c>
      <c r="F662" s="56">
        <v>3103198</v>
      </c>
      <c r="G662" s="56">
        <v>0</v>
      </c>
      <c r="H662" s="56">
        <v>0</v>
      </c>
      <c r="I662" s="56">
        <v>0</v>
      </c>
      <c r="J662" s="56">
        <v>3021266.32</v>
      </c>
      <c r="K662" s="56">
        <v>3021266.32</v>
      </c>
      <c r="L662" s="56">
        <v>81931.679999999993</v>
      </c>
      <c r="M662" s="56">
        <v>81931.679999999993</v>
      </c>
      <c r="N662" s="57">
        <f t="shared" ref="N662:N708" si="11">+J662/E662</f>
        <v>0.97359766279818427</v>
      </c>
    </row>
    <row r="663" spans="1:14" x14ac:dyDescent="0.2">
      <c r="A663" s="54" t="s">
        <v>1432</v>
      </c>
      <c r="B663" s="54" t="s">
        <v>1433</v>
      </c>
      <c r="C663" s="55" t="s">
        <v>44</v>
      </c>
      <c r="D663" s="56">
        <v>2314842</v>
      </c>
      <c r="E663" s="56">
        <v>3626392</v>
      </c>
      <c r="F663" s="56">
        <v>3626392</v>
      </c>
      <c r="G663" s="56">
        <v>0</v>
      </c>
      <c r="H663" s="56">
        <v>0</v>
      </c>
      <c r="I663" s="56">
        <v>0</v>
      </c>
      <c r="J663" s="56">
        <v>3334454.96</v>
      </c>
      <c r="K663" s="56">
        <v>3334454.96</v>
      </c>
      <c r="L663" s="56">
        <v>291937.03999999998</v>
      </c>
      <c r="M663" s="56">
        <v>291937.03999999998</v>
      </c>
      <c r="N663" s="57">
        <f t="shared" si="11"/>
        <v>0.91949655745986647</v>
      </c>
    </row>
    <row r="664" spans="1:14" x14ac:dyDescent="0.2">
      <c r="A664" s="54" t="s">
        <v>1434</v>
      </c>
      <c r="B664" s="54" t="s">
        <v>1435</v>
      </c>
      <c r="C664" s="55" t="s">
        <v>44</v>
      </c>
      <c r="D664" s="56">
        <v>9158780</v>
      </c>
      <c r="E664" s="56">
        <v>9129256</v>
      </c>
      <c r="F664" s="56">
        <v>9129256</v>
      </c>
      <c r="G664" s="56">
        <v>0</v>
      </c>
      <c r="H664" s="56">
        <v>0</v>
      </c>
      <c r="I664" s="56">
        <v>0</v>
      </c>
      <c r="J664" s="56">
        <v>8891165.0800000001</v>
      </c>
      <c r="K664" s="56">
        <v>8891165.0800000001</v>
      </c>
      <c r="L664" s="56">
        <v>238090.92</v>
      </c>
      <c r="M664" s="56">
        <v>238090.92</v>
      </c>
      <c r="N664" s="57">
        <f t="shared" si="11"/>
        <v>0.97392000837746251</v>
      </c>
    </row>
    <row r="665" spans="1:14" x14ac:dyDescent="0.2">
      <c r="A665" s="54" t="s">
        <v>1436</v>
      </c>
      <c r="B665" s="54" t="s">
        <v>1437</v>
      </c>
      <c r="C665" s="55" t="s">
        <v>44</v>
      </c>
      <c r="D665" s="56">
        <v>49496346</v>
      </c>
      <c r="E665" s="56">
        <v>12299554</v>
      </c>
      <c r="F665" s="56">
        <v>12299554</v>
      </c>
      <c r="G665" s="56">
        <v>0</v>
      </c>
      <c r="H665" s="56">
        <v>0</v>
      </c>
      <c r="I665" s="56">
        <v>0</v>
      </c>
      <c r="J665" s="56">
        <v>11512793.439999999</v>
      </c>
      <c r="K665" s="56">
        <v>11512793.439999999</v>
      </c>
      <c r="L665" s="56">
        <v>786760.56</v>
      </c>
      <c r="M665" s="56">
        <v>786760.56</v>
      </c>
      <c r="N665" s="57">
        <f t="shared" si="11"/>
        <v>0.93603340739021912</v>
      </c>
    </row>
    <row r="666" spans="1:14" x14ac:dyDescent="0.2">
      <c r="A666" s="54" t="s">
        <v>1438</v>
      </c>
      <c r="B666" s="54" t="s">
        <v>1439</v>
      </c>
      <c r="C666" s="55" t="s">
        <v>44</v>
      </c>
      <c r="D666" s="56">
        <v>1693598</v>
      </c>
      <c r="E666" s="56">
        <v>1693598</v>
      </c>
      <c r="F666" s="56">
        <v>1693598</v>
      </c>
      <c r="G666" s="56">
        <v>0</v>
      </c>
      <c r="H666" s="56">
        <v>0</v>
      </c>
      <c r="I666" s="56">
        <v>0</v>
      </c>
      <c r="J666" s="56">
        <v>1654695.19</v>
      </c>
      <c r="K666" s="56">
        <v>1654695.19</v>
      </c>
      <c r="L666" s="56">
        <v>38902.81</v>
      </c>
      <c r="M666" s="56">
        <v>38902.81</v>
      </c>
      <c r="N666" s="57">
        <f t="shared" si="11"/>
        <v>0.97702948987894411</v>
      </c>
    </row>
    <row r="667" spans="1:14" x14ac:dyDescent="0.2">
      <c r="A667" s="54" t="s">
        <v>1440</v>
      </c>
      <c r="B667" s="54" t="s">
        <v>1441</v>
      </c>
      <c r="C667" s="55" t="s">
        <v>44</v>
      </c>
      <c r="D667" s="56">
        <v>1693598</v>
      </c>
      <c r="E667" s="56">
        <v>1693598</v>
      </c>
      <c r="F667" s="56">
        <v>1693598</v>
      </c>
      <c r="G667" s="56">
        <v>0</v>
      </c>
      <c r="H667" s="56">
        <v>0</v>
      </c>
      <c r="I667" s="56">
        <v>0</v>
      </c>
      <c r="J667" s="56">
        <v>1632082.18</v>
      </c>
      <c r="K667" s="56">
        <v>1632082.18</v>
      </c>
      <c r="L667" s="56">
        <v>61515.82</v>
      </c>
      <c r="M667" s="56">
        <v>61515.82</v>
      </c>
      <c r="N667" s="57">
        <f t="shared" si="11"/>
        <v>0.96367743703051134</v>
      </c>
    </row>
    <row r="668" spans="1:14" x14ac:dyDescent="0.2">
      <c r="A668" s="54" t="s">
        <v>1442</v>
      </c>
      <c r="B668" s="54" t="s">
        <v>1443</v>
      </c>
      <c r="C668" s="55" t="s">
        <v>44</v>
      </c>
      <c r="D668" s="56">
        <v>2314842</v>
      </c>
      <c r="E668" s="56">
        <v>3974842</v>
      </c>
      <c r="F668" s="56">
        <v>3974842</v>
      </c>
      <c r="G668" s="56">
        <v>0</v>
      </c>
      <c r="H668" s="56">
        <v>0</v>
      </c>
      <c r="I668" s="56">
        <v>0</v>
      </c>
      <c r="J668" s="56">
        <v>3861718</v>
      </c>
      <c r="K668" s="56">
        <v>3861718</v>
      </c>
      <c r="L668" s="56">
        <v>113124</v>
      </c>
      <c r="M668" s="56">
        <v>113124</v>
      </c>
      <c r="N668" s="57">
        <f t="shared" si="11"/>
        <v>0.97154000083525338</v>
      </c>
    </row>
    <row r="669" spans="1:14" x14ac:dyDescent="0.2">
      <c r="A669" s="54" t="s">
        <v>1444</v>
      </c>
      <c r="B669" s="54" t="s">
        <v>1445</v>
      </c>
      <c r="C669" s="55" t="s">
        <v>44</v>
      </c>
      <c r="D669" s="56">
        <v>9158780</v>
      </c>
      <c r="E669" s="56">
        <v>9133311</v>
      </c>
      <c r="F669" s="56">
        <v>9133311</v>
      </c>
      <c r="G669" s="56">
        <v>0</v>
      </c>
      <c r="H669" s="56">
        <v>0</v>
      </c>
      <c r="I669" s="56">
        <v>0</v>
      </c>
      <c r="J669" s="56">
        <v>7740427.2400000002</v>
      </c>
      <c r="K669" s="56">
        <v>7740427.2400000002</v>
      </c>
      <c r="L669" s="56">
        <v>1392883.76</v>
      </c>
      <c r="M669" s="56">
        <v>1392883.76</v>
      </c>
      <c r="N669" s="57">
        <f t="shared" si="11"/>
        <v>0.84749410591624441</v>
      </c>
    </row>
    <row r="670" spans="1:14" x14ac:dyDescent="0.2">
      <c r="A670" s="54" t="s">
        <v>1446</v>
      </c>
      <c r="B670" s="54" t="s">
        <v>1447</v>
      </c>
      <c r="C670" s="55" t="s">
        <v>44</v>
      </c>
      <c r="D670" s="56">
        <v>1693598</v>
      </c>
      <c r="E670" s="56">
        <v>1693598</v>
      </c>
      <c r="F670" s="56">
        <v>1693598</v>
      </c>
      <c r="G670" s="56">
        <v>0</v>
      </c>
      <c r="H670" s="56">
        <v>0</v>
      </c>
      <c r="I670" s="56">
        <v>0</v>
      </c>
      <c r="J670" s="56">
        <v>1590023.07</v>
      </c>
      <c r="K670" s="56">
        <v>1590023.07</v>
      </c>
      <c r="L670" s="56">
        <v>103574.93</v>
      </c>
      <c r="M670" s="56">
        <v>103574.93</v>
      </c>
      <c r="N670" s="57">
        <f t="shared" si="11"/>
        <v>0.9388432615059773</v>
      </c>
    </row>
    <row r="671" spans="1:14" x14ac:dyDescent="0.2">
      <c r="A671" s="54" t="s">
        <v>1448</v>
      </c>
      <c r="B671" s="54" t="s">
        <v>1449</v>
      </c>
      <c r="C671" s="55" t="s">
        <v>44</v>
      </c>
      <c r="D671" s="56">
        <v>1943198</v>
      </c>
      <c r="E671" s="56">
        <v>5603198</v>
      </c>
      <c r="F671" s="56">
        <v>5603198</v>
      </c>
      <c r="G671" s="56">
        <v>0</v>
      </c>
      <c r="H671" s="56">
        <v>0</v>
      </c>
      <c r="I671" s="56">
        <v>0</v>
      </c>
      <c r="J671" s="56">
        <v>5520179</v>
      </c>
      <c r="K671" s="56">
        <v>5520179</v>
      </c>
      <c r="L671" s="56">
        <v>83019</v>
      </c>
      <c r="M671" s="56">
        <v>83019</v>
      </c>
      <c r="N671" s="57">
        <f t="shared" si="11"/>
        <v>0.98518363977143053</v>
      </c>
    </row>
    <row r="672" spans="1:14" x14ac:dyDescent="0.2">
      <c r="A672" s="54" t="s">
        <v>1450</v>
      </c>
      <c r="B672" s="54" t="s">
        <v>1451</v>
      </c>
      <c r="C672" s="55" t="s">
        <v>44</v>
      </c>
      <c r="D672" s="56">
        <v>2314842</v>
      </c>
      <c r="E672" s="56">
        <v>3893190</v>
      </c>
      <c r="F672" s="56">
        <v>3893190</v>
      </c>
      <c r="G672" s="56">
        <v>0</v>
      </c>
      <c r="H672" s="56">
        <v>0</v>
      </c>
      <c r="I672" s="56">
        <v>0</v>
      </c>
      <c r="J672" s="56">
        <v>3868084.96</v>
      </c>
      <c r="K672" s="56">
        <v>3868084.96</v>
      </c>
      <c r="L672" s="56">
        <v>25105.040000000001</v>
      </c>
      <c r="M672" s="56">
        <v>25105.040000000001</v>
      </c>
      <c r="N672" s="57">
        <f t="shared" si="11"/>
        <v>0.99355155027111441</v>
      </c>
    </row>
    <row r="673" spans="1:14" x14ac:dyDescent="0.2">
      <c r="A673" s="54" t="s">
        <v>1452</v>
      </c>
      <c r="B673" s="54" t="s">
        <v>1453</v>
      </c>
      <c r="C673" s="55" t="s">
        <v>44</v>
      </c>
      <c r="D673" s="56">
        <v>2314842</v>
      </c>
      <c r="E673" s="56">
        <v>2570154</v>
      </c>
      <c r="F673" s="56">
        <v>2570154</v>
      </c>
      <c r="G673" s="56">
        <v>0</v>
      </c>
      <c r="H673" s="56">
        <v>0</v>
      </c>
      <c r="I673" s="56">
        <v>0</v>
      </c>
      <c r="J673" s="56">
        <v>2474631.71</v>
      </c>
      <c r="K673" s="56">
        <v>2474631.71</v>
      </c>
      <c r="L673" s="56">
        <v>95522.29</v>
      </c>
      <c r="M673" s="56">
        <v>95522.29</v>
      </c>
      <c r="N673" s="57">
        <f t="shared" si="11"/>
        <v>0.96283402084077452</v>
      </c>
    </row>
    <row r="674" spans="1:14" x14ac:dyDescent="0.2">
      <c r="A674" s="54" t="s">
        <v>1454</v>
      </c>
      <c r="B674" s="54" t="s">
        <v>1455</v>
      </c>
      <c r="C674" s="55" t="s">
        <v>44</v>
      </c>
      <c r="D674" s="56">
        <v>1943198</v>
      </c>
      <c r="E674" s="56">
        <v>5603198</v>
      </c>
      <c r="F674" s="56">
        <v>5603198</v>
      </c>
      <c r="G674" s="56">
        <v>0</v>
      </c>
      <c r="H674" s="56">
        <v>0</v>
      </c>
      <c r="I674" s="56">
        <v>0</v>
      </c>
      <c r="J674" s="56">
        <v>4956021.83</v>
      </c>
      <c r="K674" s="56">
        <v>4956021.83</v>
      </c>
      <c r="L674" s="56">
        <v>647176.17000000004</v>
      </c>
      <c r="M674" s="56">
        <v>647176.17000000004</v>
      </c>
      <c r="N674" s="57">
        <f t="shared" si="11"/>
        <v>0.88449878622886435</v>
      </c>
    </row>
    <row r="675" spans="1:14" x14ac:dyDescent="0.2">
      <c r="A675" s="54" t="s">
        <v>1456</v>
      </c>
      <c r="B675" s="54" t="s">
        <v>1457</v>
      </c>
      <c r="C675" s="55" t="s">
        <v>44</v>
      </c>
      <c r="D675" s="56">
        <v>1693598</v>
      </c>
      <c r="E675" s="56">
        <v>0</v>
      </c>
      <c r="F675" s="56">
        <v>0</v>
      </c>
      <c r="G675" s="56">
        <v>0</v>
      </c>
      <c r="H675" s="56">
        <v>0</v>
      </c>
      <c r="I675" s="56">
        <v>0</v>
      </c>
      <c r="J675" s="56">
        <v>0</v>
      </c>
      <c r="K675" s="56">
        <v>0</v>
      </c>
      <c r="L675" s="56">
        <v>0</v>
      </c>
      <c r="M675" s="56">
        <v>0</v>
      </c>
      <c r="N675" s="57">
        <v>0</v>
      </c>
    </row>
    <row r="676" spans="1:14" x14ac:dyDescent="0.2">
      <c r="A676" s="54" t="s">
        <v>1458</v>
      </c>
      <c r="B676" s="54" t="s">
        <v>1459</v>
      </c>
      <c r="C676" s="55" t="s">
        <v>44</v>
      </c>
      <c r="D676" s="56">
        <v>2314842</v>
      </c>
      <c r="E676" s="56">
        <v>5918813</v>
      </c>
      <c r="F676" s="56">
        <v>5918813</v>
      </c>
      <c r="G676" s="56">
        <v>0</v>
      </c>
      <c r="H676" s="56">
        <v>0</v>
      </c>
      <c r="I676" s="56">
        <v>0</v>
      </c>
      <c r="J676" s="56">
        <v>5902622.46</v>
      </c>
      <c r="K676" s="56">
        <v>5902622.46</v>
      </c>
      <c r="L676" s="56">
        <v>16190.54</v>
      </c>
      <c r="M676" s="56">
        <v>16190.54</v>
      </c>
      <c r="N676" s="57">
        <f t="shared" si="11"/>
        <v>0.99726456301288791</v>
      </c>
    </row>
    <row r="677" spans="1:14" x14ac:dyDescent="0.2">
      <c r="A677" s="54" t="s">
        <v>1460</v>
      </c>
      <c r="B677" s="54" t="s">
        <v>1461</v>
      </c>
      <c r="C677" s="55" t="s">
        <v>44</v>
      </c>
      <c r="D677" s="56">
        <v>2314842</v>
      </c>
      <c r="E677" s="56">
        <v>3915103</v>
      </c>
      <c r="F677" s="56">
        <v>3915103</v>
      </c>
      <c r="G677" s="56">
        <v>0</v>
      </c>
      <c r="H677" s="56">
        <v>0</v>
      </c>
      <c r="I677" s="56">
        <v>0</v>
      </c>
      <c r="J677" s="56">
        <v>3906697.96</v>
      </c>
      <c r="K677" s="56">
        <v>3906697.96</v>
      </c>
      <c r="L677" s="56">
        <v>8405.0400000000009</v>
      </c>
      <c r="M677" s="56">
        <v>8405.0400000000009</v>
      </c>
      <c r="N677" s="57">
        <f t="shared" si="11"/>
        <v>0.99785317525490391</v>
      </c>
    </row>
    <row r="678" spans="1:14" x14ac:dyDescent="0.2">
      <c r="A678" s="54" t="s">
        <v>1462</v>
      </c>
      <c r="B678" s="54" t="s">
        <v>1463</v>
      </c>
      <c r="C678" s="55" t="s">
        <v>44</v>
      </c>
      <c r="D678" s="56">
        <v>2314842</v>
      </c>
      <c r="E678" s="56">
        <v>0</v>
      </c>
      <c r="F678" s="56">
        <v>0</v>
      </c>
      <c r="G678" s="56">
        <v>0</v>
      </c>
      <c r="H678" s="56">
        <v>0</v>
      </c>
      <c r="I678" s="56">
        <v>0</v>
      </c>
      <c r="J678" s="56">
        <v>0</v>
      </c>
      <c r="K678" s="56">
        <v>0</v>
      </c>
      <c r="L678" s="56">
        <v>0</v>
      </c>
      <c r="M678" s="56">
        <v>0</v>
      </c>
      <c r="N678" s="57">
        <v>0</v>
      </c>
    </row>
    <row r="679" spans="1:14" x14ac:dyDescent="0.2">
      <c r="A679" s="54" t="s">
        <v>1464</v>
      </c>
      <c r="B679" s="54" t="s">
        <v>1465</v>
      </c>
      <c r="C679" s="55" t="s">
        <v>44</v>
      </c>
      <c r="D679" s="56">
        <v>2886086</v>
      </c>
      <c r="E679" s="56">
        <v>10993190</v>
      </c>
      <c r="F679" s="56">
        <v>10993190</v>
      </c>
      <c r="G679" s="56">
        <v>0</v>
      </c>
      <c r="H679" s="56">
        <v>0</v>
      </c>
      <c r="I679" s="56">
        <v>0</v>
      </c>
      <c r="J679" s="56">
        <v>10913774.01</v>
      </c>
      <c r="K679" s="56">
        <v>10913774.01</v>
      </c>
      <c r="L679" s="56">
        <v>79415.990000000005</v>
      </c>
      <c r="M679" s="56">
        <v>79415.990000000005</v>
      </c>
      <c r="N679" s="57">
        <f t="shared" si="11"/>
        <v>0.99277589216596818</v>
      </c>
    </row>
    <row r="680" spans="1:14" x14ac:dyDescent="0.2">
      <c r="A680" s="54" t="s">
        <v>1466</v>
      </c>
      <c r="B680" s="54" t="s">
        <v>1467</v>
      </c>
      <c r="C680" s="55" t="s">
        <v>44</v>
      </c>
      <c r="D680" s="56">
        <v>48925103</v>
      </c>
      <c r="E680" s="56">
        <v>49425802</v>
      </c>
      <c r="F680" s="56">
        <v>49425802</v>
      </c>
      <c r="G680" s="56">
        <v>0</v>
      </c>
      <c r="H680" s="56">
        <v>0</v>
      </c>
      <c r="I680" s="56">
        <v>0</v>
      </c>
      <c r="J680" s="56">
        <v>47260720.090000004</v>
      </c>
      <c r="K680" s="56">
        <v>47260720.090000004</v>
      </c>
      <c r="L680" s="56">
        <v>2165081.91</v>
      </c>
      <c r="M680" s="56">
        <v>2165081.91</v>
      </c>
      <c r="N680" s="57">
        <f t="shared" si="11"/>
        <v>0.95619531049794604</v>
      </c>
    </row>
    <row r="681" spans="1:14" x14ac:dyDescent="0.2">
      <c r="A681" s="54" t="s">
        <v>1468</v>
      </c>
      <c r="B681" s="54" t="s">
        <v>1469</v>
      </c>
      <c r="C681" s="55" t="s">
        <v>44</v>
      </c>
      <c r="D681" s="56">
        <v>8002391</v>
      </c>
      <c r="E681" s="56">
        <v>9129183</v>
      </c>
      <c r="F681" s="56">
        <v>9129183</v>
      </c>
      <c r="G681" s="56">
        <v>0</v>
      </c>
      <c r="H681" s="56">
        <v>0</v>
      </c>
      <c r="I681" s="56">
        <v>0</v>
      </c>
      <c r="J681" s="56">
        <v>7844573.1399999997</v>
      </c>
      <c r="K681" s="56">
        <v>7844573.1399999997</v>
      </c>
      <c r="L681" s="56">
        <v>1284609.8600000001</v>
      </c>
      <c r="M681" s="56">
        <v>1284609.8600000001</v>
      </c>
      <c r="N681" s="57">
        <f t="shared" si="11"/>
        <v>0.85928534240139554</v>
      </c>
    </row>
    <row r="682" spans="1:14" x14ac:dyDescent="0.2">
      <c r="A682" s="54" t="s">
        <v>1470</v>
      </c>
      <c r="B682" s="54" t="s">
        <v>1471</v>
      </c>
      <c r="C682" s="55" t="s">
        <v>44</v>
      </c>
      <c r="D682" s="56">
        <v>1693598</v>
      </c>
      <c r="E682" s="56">
        <v>0</v>
      </c>
      <c r="F682" s="56">
        <v>0</v>
      </c>
      <c r="G682" s="56">
        <v>0</v>
      </c>
      <c r="H682" s="56">
        <v>0</v>
      </c>
      <c r="I682" s="56">
        <v>0</v>
      </c>
      <c r="J682" s="56">
        <v>0</v>
      </c>
      <c r="K682" s="56">
        <v>0</v>
      </c>
      <c r="L682" s="56">
        <v>0</v>
      </c>
      <c r="M682" s="56">
        <v>0</v>
      </c>
      <c r="N682" s="57">
        <v>0</v>
      </c>
    </row>
    <row r="683" spans="1:14" x14ac:dyDescent="0.2">
      <c r="A683" s="54" t="s">
        <v>1472</v>
      </c>
      <c r="B683" s="54" t="s">
        <v>1473</v>
      </c>
      <c r="C683" s="55" t="s">
        <v>44</v>
      </c>
      <c r="D683" s="56">
        <v>55293020</v>
      </c>
      <c r="E683" s="56">
        <v>55066154</v>
      </c>
      <c r="F683" s="56">
        <v>55066154</v>
      </c>
      <c r="G683" s="56">
        <v>0</v>
      </c>
      <c r="H683" s="56">
        <v>0</v>
      </c>
      <c r="I683" s="56">
        <v>0</v>
      </c>
      <c r="J683" s="56">
        <v>54910556.710000001</v>
      </c>
      <c r="K683" s="56">
        <v>54910556.710000001</v>
      </c>
      <c r="L683" s="56">
        <v>155597.29</v>
      </c>
      <c r="M683" s="56">
        <v>155597.29</v>
      </c>
      <c r="N683" s="57">
        <f t="shared" si="11"/>
        <v>0.99717435704698032</v>
      </c>
    </row>
    <row r="684" spans="1:14" x14ac:dyDescent="0.2">
      <c r="A684" s="54" t="s">
        <v>1474</v>
      </c>
      <c r="B684" s="54" t="s">
        <v>1475</v>
      </c>
      <c r="C684" s="55" t="s">
        <v>44</v>
      </c>
      <c r="D684" s="56">
        <v>101612499</v>
      </c>
      <c r="E684" s="56">
        <v>56018703</v>
      </c>
      <c r="F684" s="56">
        <v>56018703</v>
      </c>
      <c r="G684" s="56">
        <v>0</v>
      </c>
      <c r="H684" s="56">
        <v>0</v>
      </c>
      <c r="I684" s="56">
        <v>0</v>
      </c>
      <c r="J684" s="56">
        <v>53523707.079999998</v>
      </c>
      <c r="K684" s="56">
        <v>53523707.079999998</v>
      </c>
      <c r="L684" s="56">
        <v>2494995.92</v>
      </c>
      <c r="M684" s="56">
        <v>2494995.92</v>
      </c>
      <c r="N684" s="57">
        <f t="shared" si="11"/>
        <v>0.95546137653347663</v>
      </c>
    </row>
    <row r="685" spans="1:14" x14ac:dyDescent="0.2">
      <c r="A685" s="54" t="s">
        <v>1476</v>
      </c>
      <c r="B685" s="54" t="s">
        <v>1477</v>
      </c>
      <c r="C685" s="55" t="s">
        <v>44</v>
      </c>
      <c r="D685" s="56">
        <v>89608167</v>
      </c>
      <c r="E685" s="56">
        <v>69588072</v>
      </c>
      <c r="F685" s="56">
        <v>69588072</v>
      </c>
      <c r="G685" s="56">
        <v>0</v>
      </c>
      <c r="H685" s="56">
        <v>0</v>
      </c>
      <c r="I685" s="56">
        <v>0</v>
      </c>
      <c r="J685" s="56">
        <v>67538906.730000004</v>
      </c>
      <c r="K685" s="56">
        <v>67298445.340000004</v>
      </c>
      <c r="L685" s="56">
        <v>2049165.27</v>
      </c>
      <c r="M685" s="56">
        <v>2049165.27</v>
      </c>
      <c r="N685" s="57">
        <f t="shared" si="11"/>
        <v>0.97055292363898238</v>
      </c>
    </row>
    <row r="686" spans="1:14" x14ac:dyDescent="0.2">
      <c r="A686" s="54" t="s">
        <v>1478</v>
      </c>
      <c r="B686" s="54" t="s">
        <v>1479</v>
      </c>
      <c r="C686" s="55" t="s">
        <v>44</v>
      </c>
      <c r="D686" s="56">
        <v>1693598</v>
      </c>
      <c r="E686" s="56">
        <v>0</v>
      </c>
      <c r="F686" s="56">
        <v>0</v>
      </c>
      <c r="G686" s="56">
        <v>0</v>
      </c>
      <c r="H686" s="56">
        <v>0</v>
      </c>
      <c r="I686" s="56">
        <v>0</v>
      </c>
      <c r="J686" s="56">
        <v>0</v>
      </c>
      <c r="K686" s="56">
        <v>0</v>
      </c>
      <c r="L686" s="56">
        <v>0</v>
      </c>
      <c r="M686" s="56">
        <v>0</v>
      </c>
      <c r="N686" s="57">
        <v>0</v>
      </c>
    </row>
    <row r="687" spans="1:14" x14ac:dyDescent="0.2">
      <c r="A687" s="54" t="s">
        <v>1480</v>
      </c>
      <c r="B687" s="54" t="s">
        <v>1481</v>
      </c>
      <c r="C687" s="55" t="s">
        <v>44</v>
      </c>
      <c r="D687" s="56">
        <v>234000</v>
      </c>
      <c r="E687" s="56">
        <v>0</v>
      </c>
      <c r="F687" s="56">
        <v>0</v>
      </c>
      <c r="G687" s="56">
        <v>0</v>
      </c>
      <c r="H687" s="56">
        <v>0</v>
      </c>
      <c r="I687" s="56">
        <v>0</v>
      </c>
      <c r="J687" s="56">
        <v>0</v>
      </c>
      <c r="K687" s="56">
        <v>0</v>
      </c>
      <c r="L687" s="56">
        <v>0</v>
      </c>
      <c r="M687" s="56">
        <v>0</v>
      </c>
      <c r="N687" s="57">
        <v>0</v>
      </c>
    </row>
    <row r="688" spans="1:14" x14ac:dyDescent="0.2">
      <c r="A688" s="54" t="s">
        <v>1482</v>
      </c>
      <c r="B688" s="54" t="s">
        <v>1483</v>
      </c>
      <c r="C688" s="55" t="s">
        <v>44</v>
      </c>
      <c r="D688" s="56">
        <v>234000</v>
      </c>
      <c r="E688" s="56">
        <v>0</v>
      </c>
      <c r="F688" s="56">
        <v>0</v>
      </c>
      <c r="G688" s="56">
        <v>0</v>
      </c>
      <c r="H688" s="56">
        <v>0</v>
      </c>
      <c r="I688" s="56">
        <v>0</v>
      </c>
      <c r="J688" s="56">
        <v>0</v>
      </c>
      <c r="K688" s="56">
        <v>0</v>
      </c>
      <c r="L688" s="56">
        <v>0</v>
      </c>
      <c r="M688" s="56">
        <v>0</v>
      </c>
      <c r="N688" s="57">
        <v>0</v>
      </c>
    </row>
    <row r="689" spans="1:14" x14ac:dyDescent="0.2">
      <c r="A689" s="54" t="s">
        <v>1484</v>
      </c>
      <c r="B689" s="54" t="s">
        <v>1485</v>
      </c>
      <c r="C689" s="55" t="s">
        <v>44</v>
      </c>
      <c r="D689" s="56">
        <v>1693598</v>
      </c>
      <c r="E689" s="56">
        <v>1693598</v>
      </c>
      <c r="F689" s="56">
        <v>1693598</v>
      </c>
      <c r="G689" s="56">
        <v>0</v>
      </c>
      <c r="H689" s="56">
        <v>0</v>
      </c>
      <c r="I689" s="56">
        <v>0</v>
      </c>
      <c r="J689" s="56">
        <v>0</v>
      </c>
      <c r="K689" s="56">
        <v>0</v>
      </c>
      <c r="L689" s="56">
        <v>1693598</v>
      </c>
      <c r="M689" s="56">
        <v>1693598</v>
      </c>
      <c r="N689" s="57">
        <f t="shared" si="11"/>
        <v>0</v>
      </c>
    </row>
    <row r="690" spans="1:14" x14ac:dyDescent="0.2">
      <c r="A690" s="54" t="s">
        <v>1486</v>
      </c>
      <c r="B690" s="54" t="s">
        <v>1487</v>
      </c>
      <c r="C690" s="55" t="s">
        <v>44</v>
      </c>
      <c r="D690" s="56">
        <v>1693598</v>
      </c>
      <c r="E690" s="56">
        <v>1693598</v>
      </c>
      <c r="F690" s="56">
        <v>1693598</v>
      </c>
      <c r="G690" s="56">
        <v>0</v>
      </c>
      <c r="H690" s="56">
        <v>0</v>
      </c>
      <c r="I690" s="56">
        <v>0</v>
      </c>
      <c r="J690" s="56">
        <v>0</v>
      </c>
      <c r="K690" s="56">
        <v>0</v>
      </c>
      <c r="L690" s="56">
        <v>1693598</v>
      </c>
      <c r="M690" s="56">
        <v>1693598</v>
      </c>
      <c r="N690" s="57">
        <f t="shared" si="11"/>
        <v>0</v>
      </c>
    </row>
    <row r="691" spans="1:14" x14ac:dyDescent="0.2">
      <c r="A691" s="54" t="s">
        <v>1488</v>
      </c>
      <c r="B691" s="54" t="s">
        <v>1489</v>
      </c>
      <c r="C691" s="55" t="s">
        <v>44</v>
      </c>
      <c r="D691" s="56">
        <v>1693598</v>
      </c>
      <c r="E691" s="56">
        <v>1693598</v>
      </c>
      <c r="F691" s="56">
        <v>1693598</v>
      </c>
      <c r="G691" s="56">
        <v>0</v>
      </c>
      <c r="H691" s="56">
        <v>0</v>
      </c>
      <c r="I691" s="56">
        <v>0</v>
      </c>
      <c r="J691" s="56">
        <v>0</v>
      </c>
      <c r="K691" s="56">
        <v>0</v>
      </c>
      <c r="L691" s="56">
        <v>1693598</v>
      </c>
      <c r="M691" s="56">
        <v>1693598</v>
      </c>
      <c r="N691" s="57">
        <f t="shared" si="11"/>
        <v>0</v>
      </c>
    </row>
    <row r="692" spans="1:14" x14ac:dyDescent="0.2">
      <c r="A692" s="54" t="s">
        <v>1490</v>
      </c>
      <c r="B692" s="54" t="s">
        <v>1491</v>
      </c>
      <c r="C692" s="55" t="s">
        <v>44</v>
      </c>
      <c r="D692" s="56">
        <v>1693598</v>
      </c>
      <c r="E692" s="56">
        <v>234000</v>
      </c>
      <c r="F692" s="56">
        <v>234000</v>
      </c>
      <c r="G692" s="56">
        <v>0</v>
      </c>
      <c r="H692" s="56">
        <v>0</v>
      </c>
      <c r="I692" s="56">
        <v>0</v>
      </c>
      <c r="J692" s="56">
        <v>233979.3</v>
      </c>
      <c r="K692" s="56">
        <v>233979.3</v>
      </c>
      <c r="L692" s="56">
        <v>20.7</v>
      </c>
      <c r="M692" s="56">
        <v>20.7</v>
      </c>
      <c r="N692" s="57">
        <f t="shared" si="11"/>
        <v>0.99991153846153846</v>
      </c>
    </row>
    <row r="693" spans="1:14" x14ac:dyDescent="0.2">
      <c r="A693" s="54" t="s">
        <v>1492</v>
      </c>
      <c r="B693" s="54" t="s">
        <v>1493</v>
      </c>
      <c r="C693" s="55" t="s">
        <v>44</v>
      </c>
      <c r="D693" s="56">
        <v>1759198</v>
      </c>
      <c r="E693" s="56">
        <v>0</v>
      </c>
      <c r="F693" s="56">
        <v>0</v>
      </c>
      <c r="G693" s="56">
        <v>0</v>
      </c>
      <c r="H693" s="56">
        <v>0</v>
      </c>
      <c r="I693" s="56">
        <v>0</v>
      </c>
      <c r="J693" s="56">
        <v>0</v>
      </c>
      <c r="K693" s="56">
        <v>0</v>
      </c>
      <c r="L693" s="56">
        <v>0</v>
      </c>
      <c r="M693" s="56">
        <v>0</v>
      </c>
      <c r="N693" s="57">
        <v>0</v>
      </c>
    </row>
    <row r="694" spans="1:14" x14ac:dyDescent="0.2">
      <c r="A694" s="54" t="s">
        <v>1494</v>
      </c>
      <c r="B694" s="54" t="s">
        <v>1495</v>
      </c>
      <c r="C694" s="55" t="s">
        <v>44</v>
      </c>
      <c r="D694" s="56">
        <v>28401309</v>
      </c>
      <c r="E694" s="56">
        <v>31294030</v>
      </c>
      <c r="F694" s="56">
        <v>31294030</v>
      </c>
      <c r="G694" s="56">
        <v>0</v>
      </c>
      <c r="H694" s="56">
        <v>0</v>
      </c>
      <c r="I694" s="56">
        <v>0</v>
      </c>
      <c r="J694" s="56">
        <v>29841157.800000001</v>
      </c>
      <c r="K694" s="56">
        <v>29841157.800000001</v>
      </c>
      <c r="L694" s="56">
        <v>1452872.2</v>
      </c>
      <c r="M694" s="56">
        <v>1452872.2</v>
      </c>
      <c r="N694" s="57">
        <f t="shared" si="11"/>
        <v>0.95357350267766727</v>
      </c>
    </row>
    <row r="695" spans="1:14" x14ac:dyDescent="0.2">
      <c r="A695" s="54" t="s">
        <v>1496</v>
      </c>
      <c r="B695" s="54" t="s">
        <v>1497</v>
      </c>
      <c r="C695" s="55" t="s">
        <v>44</v>
      </c>
      <c r="D695" s="56">
        <v>35003227</v>
      </c>
      <c r="E695" s="56">
        <v>35870821</v>
      </c>
      <c r="F695" s="56">
        <v>35870821</v>
      </c>
      <c r="G695" s="56">
        <v>0</v>
      </c>
      <c r="H695" s="56">
        <v>0</v>
      </c>
      <c r="I695" s="56">
        <v>0</v>
      </c>
      <c r="J695" s="56">
        <v>34046044.899999999</v>
      </c>
      <c r="K695" s="56">
        <v>34046044.899999999</v>
      </c>
      <c r="L695" s="56">
        <v>1824776.1</v>
      </c>
      <c r="M695" s="56">
        <v>1824776.1</v>
      </c>
      <c r="N695" s="57">
        <f t="shared" si="11"/>
        <v>0.94912923515188008</v>
      </c>
    </row>
    <row r="696" spans="1:14" x14ac:dyDescent="0.2">
      <c r="A696" s="54" t="s">
        <v>1498</v>
      </c>
      <c r="B696" s="54" t="s">
        <v>1499</v>
      </c>
      <c r="C696" s="55" t="s">
        <v>44</v>
      </c>
      <c r="D696" s="56">
        <v>35003227</v>
      </c>
      <c r="E696" s="56">
        <v>34252270</v>
      </c>
      <c r="F696" s="56">
        <v>34252270</v>
      </c>
      <c r="G696" s="56">
        <v>0</v>
      </c>
      <c r="H696" s="56">
        <v>0</v>
      </c>
      <c r="I696" s="56">
        <v>0</v>
      </c>
      <c r="J696" s="56">
        <v>34141012.939999998</v>
      </c>
      <c r="K696" s="56">
        <v>34141012.939999998</v>
      </c>
      <c r="L696" s="56">
        <v>111257.06</v>
      </c>
      <c r="M696" s="56">
        <v>111257.06</v>
      </c>
      <c r="N696" s="57">
        <f t="shared" si="11"/>
        <v>0.99675183396604072</v>
      </c>
    </row>
    <row r="697" spans="1:14" x14ac:dyDescent="0.2">
      <c r="A697" s="54" t="s">
        <v>1500</v>
      </c>
      <c r="B697" s="54" t="s">
        <v>1501</v>
      </c>
      <c r="C697" s="55" t="s">
        <v>44</v>
      </c>
      <c r="D697" s="56">
        <v>28635309</v>
      </c>
      <c r="E697" s="56">
        <v>26170733</v>
      </c>
      <c r="F697" s="56">
        <v>26170733</v>
      </c>
      <c r="G697" s="56">
        <v>0</v>
      </c>
      <c r="H697" s="56">
        <v>0</v>
      </c>
      <c r="I697" s="56">
        <v>0</v>
      </c>
      <c r="J697" s="56">
        <v>24989079.140000001</v>
      </c>
      <c r="K697" s="56">
        <v>24989079.140000001</v>
      </c>
      <c r="L697" s="56">
        <v>1181653.8600000001</v>
      </c>
      <c r="M697" s="56">
        <v>1181653.8600000001</v>
      </c>
      <c r="N697" s="57">
        <f t="shared" si="11"/>
        <v>0.95484827039426068</v>
      </c>
    </row>
    <row r="698" spans="1:14" x14ac:dyDescent="0.2">
      <c r="A698" s="54" t="s">
        <v>1502</v>
      </c>
      <c r="B698" s="54" t="s">
        <v>1503</v>
      </c>
      <c r="C698" s="55" t="s">
        <v>44</v>
      </c>
      <c r="D698" s="56">
        <v>1693598</v>
      </c>
      <c r="E698" s="56">
        <v>1693598</v>
      </c>
      <c r="F698" s="56">
        <v>1693598</v>
      </c>
      <c r="G698" s="56">
        <v>0</v>
      </c>
      <c r="H698" s="56">
        <v>0</v>
      </c>
      <c r="I698" s="56">
        <v>0</v>
      </c>
      <c r="J698" s="56">
        <v>0</v>
      </c>
      <c r="K698" s="56">
        <v>0</v>
      </c>
      <c r="L698" s="56">
        <v>1693598</v>
      </c>
      <c r="M698" s="56">
        <v>1693598</v>
      </c>
      <c r="N698" s="57">
        <f t="shared" si="11"/>
        <v>0</v>
      </c>
    </row>
    <row r="699" spans="1:14" x14ac:dyDescent="0.2">
      <c r="A699" s="54" t="s">
        <v>1504</v>
      </c>
      <c r="B699" s="54" t="s">
        <v>1505</v>
      </c>
      <c r="C699" s="55" t="s">
        <v>44</v>
      </c>
      <c r="D699" s="56">
        <v>1693598</v>
      </c>
      <c r="E699" s="56">
        <v>0</v>
      </c>
      <c r="F699" s="56">
        <v>0</v>
      </c>
      <c r="G699" s="56">
        <v>0</v>
      </c>
      <c r="H699" s="56">
        <v>0</v>
      </c>
      <c r="I699" s="56">
        <v>0</v>
      </c>
      <c r="J699" s="56">
        <v>0</v>
      </c>
      <c r="K699" s="56">
        <v>0</v>
      </c>
      <c r="L699" s="56">
        <v>0</v>
      </c>
      <c r="M699" s="56">
        <v>0</v>
      </c>
      <c r="N699" s="57">
        <v>0</v>
      </c>
    </row>
    <row r="700" spans="1:14" x14ac:dyDescent="0.2">
      <c r="A700" s="54" t="s">
        <v>1506</v>
      </c>
      <c r="B700" s="54" t="s">
        <v>1507</v>
      </c>
      <c r="C700" s="55" t="s">
        <v>44</v>
      </c>
      <c r="D700" s="56">
        <v>1759198</v>
      </c>
      <c r="E700" s="56">
        <v>0</v>
      </c>
      <c r="F700" s="56">
        <v>0</v>
      </c>
      <c r="G700" s="56">
        <v>0</v>
      </c>
      <c r="H700" s="56">
        <v>0</v>
      </c>
      <c r="I700" s="56">
        <v>0</v>
      </c>
      <c r="J700" s="56">
        <v>0</v>
      </c>
      <c r="K700" s="56">
        <v>0</v>
      </c>
      <c r="L700" s="56">
        <v>0</v>
      </c>
      <c r="M700" s="56">
        <v>0</v>
      </c>
      <c r="N700" s="57">
        <v>0</v>
      </c>
    </row>
    <row r="701" spans="1:14" x14ac:dyDescent="0.2">
      <c r="A701" s="54" t="s">
        <v>1508</v>
      </c>
      <c r="B701" s="54" t="s">
        <v>1509</v>
      </c>
      <c r="C701" s="55" t="s">
        <v>44</v>
      </c>
      <c r="D701" s="56">
        <v>571244</v>
      </c>
      <c r="E701" s="56">
        <v>0</v>
      </c>
      <c r="F701" s="56">
        <v>0</v>
      </c>
      <c r="G701" s="56">
        <v>0</v>
      </c>
      <c r="H701" s="56">
        <v>0</v>
      </c>
      <c r="I701" s="56">
        <v>0</v>
      </c>
      <c r="J701" s="56">
        <v>0</v>
      </c>
      <c r="K701" s="56">
        <v>0</v>
      </c>
      <c r="L701" s="56">
        <v>0</v>
      </c>
      <c r="M701" s="56">
        <v>0</v>
      </c>
      <c r="N701" s="57">
        <v>0</v>
      </c>
    </row>
    <row r="702" spans="1:14" x14ac:dyDescent="0.2">
      <c r="A702" s="54" t="s">
        <v>1510</v>
      </c>
      <c r="B702" s="54" t="s">
        <v>136</v>
      </c>
      <c r="C702" s="55" t="s">
        <v>44</v>
      </c>
      <c r="D702" s="56">
        <v>346808424</v>
      </c>
      <c r="E702" s="56">
        <v>340438831</v>
      </c>
      <c r="F702" s="56">
        <v>340438831</v>
      </c>
      <c r="G702" s="56">
        <v>0</v>
      </c>
      <c r="H702" s="56">
        <v>0</v>
      </c>
      <c r="I702" s="56">
        <v>0</v>
      </c>
      <c r="J702" s="56">
        <v>281719594.47000003</v>
      </c>
      <c r="K702" s="56">
        <v>281719594.47000003</v>
      </c>
      <c r="L702" s="56">
        <v>58719236.530000001</v>
      </c>
      <c r="M702" s="56">
        <v>58719236.530000001</v>
      </c>
      <c r="N702" s="57">
        <f t="shared" si="11"/>
        <v>0.82751898084739939</v>
      </c>
    </row>
    <row r="703" spans="1:14" x14ac:dyDescent="0.2">
      <c r="A703" s="54" t="s">
        <v>1511</v>
      </c>
      <c r="B703" s="54" t="s">
        <v>138</v>
      </c>
      <c r="C703" s="55" t="s">
        <v>44</v>
      </c>
      <c r="D703" s="56">
        <v>55224271</v>
      </c>
      <c r="E703" s="56">
        <v>54210005</v>
      </c>
      <c r="F703" s="56">
        <v>54210005</v>
      </c>
      <c r="G703" s="56">
        <v>0</v>
      </c>
      <c r="H703" s="56">
        <v>0</v>
      </c>
      <c r="I703" s="56">
        <v>0</v>
      </c>
      <c r="J703" s="56">
        <v>43105695.549999997</v>
      </c>
      <c r="K703" s="56">
        <v>43105695.549999997</v>
      </c>
      <c r="L703" s="56">
        <v>11104309.449999999</v>
      </c>
      <c r="M703" s="56">
        <v>11104309.449999999</v>
      </c>
      <c r="N703" s="57">
        <f t="shared" si="11"/>
        <v>0.79516125390506787</v>
      </c>
    </row>
    <row r="704" spans="1:14" x14ac:dyDescent="0.2">
      <c r="A704" s="54" t="s">
        <v>139</v>
      </c>
      <c r="B704" s="54" t="s">
        <v>140</v>
      </c>
      <c r="C704" s="55" t="s">
        <v>44</v>
      </c>
      <c r="D704" s="56">
        <v>350000000</v>
      </c>
      <c r="E704" s="56">
        <v>1026868520</v>
      </c>
      <c r="F704" s="56">
        <v>1026868520</v>
      </c>
      <c r="G704" s="56">
        <v>0</v>
      </c>
      <c r="H704" s="56">
        <v>0</v>
      </c>
      <c r="I704" s="56">
        <v>0</v>
      </c>
      <c r="J704" s="56">
        <v>896607702.94000006</v>
      </c>
      <c r="K704" s="56">
        <v>878880935.36000001</v>
      </c>
      <c r="L704" s="56">
        <v>130260817.06</v>
      </c>
      <c r="M704" s="56">
        <v>130260817.06</v>
      </c>
      <c r="N704" s="57">
        <f t="shared" si="11"/>
        <v>0.87314752130097439</v>
      </c>
    </row>
    <row r="705" spans="1:14" x14ac:dyDescent="0.2">
      <c r="A705" s="54" t="s">
        <v>141</v>
      </c>
      <c r="B705" s="54" t="s">
        <v>142</v>
      </c>
      <c r="C705" s="55" t="s">
        <v>44</v>
      </c>
      <c r="D705" s="56">
        <v>200000000</v>
      </c>
      <c r="E705" s="56">
        <v>811868520</v>
      </c>
      <c r="F705" s="56">
        <v>811868520</v>
      </c>
      <c r="G705" s="56">
        <v>0</v>
      </c>
      <c r="H705" s="56">
        <v>0</v>
      </c>
      <c r="I705" s="56">
        <v>0</v>
      </c>
      <c r="J705" s="56">
        <v>681675085.25</v>
      </c>
      <c r="K705" s="56">
        <v>663948317.66999996</v>
      </c>
      <c r="L705" s="56">
        <v>130193434.75</v>
      </c>
      <c r="M705" s="56">
        <v>130193434.75</v>
      </c>
      <c r="N705" s="57">
        <f t="shared" si="11"/>
        <v>0.83963729157770517</v>
      </c>
    </row>
    <row r="706" spans="1:14" x14ac:dyDescent="0.2">
      <c r="A706" s="54" t="s">
        <v>143</v>
      </c>
      <c r="B706" s="54" t="s">
        <v>144</v>
      </c>
      <c r="C706" s="55" t="s">
        <v>44</v>
      </c>
      <c r="D706" s="56">
        <v>150000000</v>
      </c>
      <c r="E706" s="56">
        <v>215000000</v>
      </c>
      <c r="F706" s="56">
        <v>215000000</v>
      </c>
      <c r="G706" s="56">
        <v>0</v>
      </c>
      <c r="H706" s="56">
        <v>0</v>
      </c>
      <c r="I706" s="56">
        <v>0</v>
      </c>
      <c r="J706" s="56">
        <v>214932617.69</v>
      </c>
      <c r="K706" s="56">
        <v>214932617.69</v>
      </c>
      <c r="L706" s="56">
        <v>67382.31</v>
      </c>
      <c r="M706" s="56">
        <v>67382.31</v>
      </c>
      <c r="N706" s="57">
        <f t="shared" si="11"/>
        <v>0.99968659390697678</v>
      </c>
    </row>
    <row r="707" spans="1:14" x14ac:dyDescent="0.2">
      <c r="A707" s="54" t="s">
        <v>145</v>
      </c>
      <c r="B707" s="54" t="s">
        <v>146</v>
      </c>
      <c r="C707" s="55" t="s">
        <v>44</v>
      </c>
      <c r="D707" s="56">
        <v>175000000</v>
      </c>
      <c r="E707" s="56">
        <v>248000000</v>
      </c>
      <c r="F707" s="56">
        <v>248000000</v>
      </c>
      <c r="G707" s="56">
        <v>0</v>
      </c>
      <c r="H707" s="56">
        <v>0</v>
      </c>
      <c r="I707" s="56">
        <v>0</v>
      </c>
      <c r="J707" s="56">
        <v>134050122.05</v>
      </c>
      <c r="K707" s="56">
        <v>131452108.55</v>
      </c>
      <c r="L707" s="56">
        <v>113949877.95</v>
      </c>
      <c r="M707" s="56">
        <v>113949877.95</v>
      </c>
      <c r="N707" s="57">
        <f t="shared" si="11"/>
        <v>0.54052468568548384</v>
      </c>
    </row>
    <row r="708" spans="1:14" x14ac:dyDescent="0.2">
      <c r="A708" s="54" t="s">
        <v>147</v>
      </c>
      <c r="B708" s="54" t="s">
        <v>148</v>
      </c>
      <c r="C708" s="55" t="s">
        <v>44</v>
      </c>
      <c r="D708" s="56">
        <v>175000000</v>
      </c>
      <c r="E708" s="56">
        <v>248000000</v>
      </c>
      <c r="F708" s="56">
        <v>248000000</v>
      </c>
      <c r="G708" s="56">
        <v>0</v>
      </c>
      <c r="H708" s="56">
        <v>0</v>
      </c>
      <c r="I708" s="56">
        <v>0</v>
      </c>
      <c r="J708" s="56">
        <v>134050122.05</v>
      </c>
      <c r="K708" s="56">
        <v>131452108.55</v>
      </c>
      <c r="L708" s="56">
        <v>113949877.95</v>
      </c>
      <c r="M708" s="56">
        <v>113949877.95</v>
      </c>
      <c r="N708" s="57">
        <f t="shared" si="11"/>
        <v>0.54052468568548384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26" orientation="landscape" r:id="rId1"/>
  <rowBreaks count="4" manualBreakCount="4">
    <brk id="143" max="16383" man="1"/>
    <brk id="285" max="16383" man="1"/>
    <brk id="427" max="16383" man="1"/>
    <brk id="56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4E6C-35C8-4655-A93C-88CF5567444D}">
  <dimension ref="A1:N42"/>
  <sheetViews>
    <sheetView view="pageBreakPreview" zoomScale="60" zoomScaleNormal="85" workbookViewId="0">
      <selection activeCell="A5" sqref="A5"/>
    </sheetView>
  </sheetViews>
  <sheetFormatPr baseColWidth="10" defaultColWidth="9.140625" defaultRowHeight="12.75" x14ac:dyDescent="0.2"/>
  <cols>
    <col min="1" max="1" width="15.28515625" style="19" bestFit="1" customWidth="1"/>
    <col min="2" max="2" width="180.140625" style="19" bestFit="1" customWidth="1"/>
    <col min="3" max="3" width="9" style="20" bestFit="1" customWidth="1"/>
    <col min="4" max="4" width="17.42578125" style="19" bestFit="1" customWidth="1"/>
    <col min="5" max="5" width="19.140625" style="19" bestFit="1" customWidth="1"/>
    <col min="6" max="6" width="17.42578125" style="19" bestFit="1" customWidth="1"/>
    <col min="7" max="7" width="13" style="19" customWidth="1"/>
    <col min="8" max="8" width="18.5703125" style="19" customWidth="1"/>
    <col min="9" max="9" width="13" style="19" bestFit="1" customWidth="1"/>
    <col min="10" max="13" width="17.42578125" style="19" bestFit="1" customWidth="1"/>
    <col min="14" max="14" width="13.42578125" style="19" bestFit="1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18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190017199718</v>
      </c>
      <c r="E7" s="43">
        <v>317405172513.60999</v>
      </c>
      <c r="F7" s="43">
        <v>317405172513.35999</v>
      </c>
      <c r="G7" s="43">
        <v>0</v>
      </c>
      <c r="H7" s="43">
        <v>0</v>
      </c>
      <c r="I7" s="43">
        <v>0</v>
      </c>
      <c r="J7" s="43">
        <v>187985813295.31</v>
      </c>
      <c r="K7" s="43">
        <v>187985813295.31</v>
      </c>
      <c r="L7" s="43">
        <v>129419359218.3</v>
      </c>
      <c r="M7" s="43">
        <v>129419359218.05</v>
      </c>
      <c r="N7" s="44">
        <f>+J7/E7</f>
        <v>0.59225819102632726</v>
      </c>
    </row>
    <row r="8" spans="1:14" ht="13.5" thickBot="1" x14ac:dyDescent="0.25">
      <c r="A8" s="45" t="s">
        <v>131</v>
      </c>
      <c r="B8" s="46" t="s">
        <v>132</v>
      </c>
      <c r="C8" s="47" t="s">
        <v>44</v>
      </c>
      <c r="D8" s="48">
        <v>190017199718</v>
      </c>
      <c r="E8" s="48">
        <v>242160619846.91</v>
      </c>
      <c r="F8" s="48">
        <v>242160619846.66</v>
      </c>
      <c r="G8" s="48">
        <v>0</v>
      </c>
      <c r="H8" s="48">
        <v>0</v>
      </c>
      <c r="I8" s="48">
        <v>0</v>
      </c>
      <c r="J8" s="48">
        <v>187413669542.51999</v>
      </c>
      <c r="K8" s="48">
        <v>187413669542.51999</v>
      </c>
      <c r="L8" s="48">
        <v>54746950304.389999</v>
      </c>
      <c r="M8" s="48">
        <v>54746950304.139999</v>
      </c>
      <c r="N8" s="49">
        <f t="shared" ref="N8:N30" si="0">+J8/E8</f>
        <v>0.77392298409625748</v>
      </c>
    </row>
    <row r="9" spans="1:14" hidden="1" x14ac:dyDescent="0.2">
      <c r="A9" s="54" t="s">
        <v>133</v>
      </c>
      <c r="B9" s="54" t="s">
        <v>134</v>
      </c>
      <c r="C9" s="55" t="s">
        <v>44</v>
      </c>
      <c r="D9" s="56">
        <v>186877499718</v>
      </c>
      <c r="E9" s="56">
        <v>239020919846.91</v>
      </c>
      <c r="F9" s="56">
        <v>239020919846.66</v>
      </c>
      <c r="G9" s="56">
        <v>0</v>
      </c>
      <c r="H9" s="56">
        <v>0</v>
      </c>
      <c r="I9" s="56">
        <v>0</v>
      </c>
      <c r="J9" s="56">
        <v>184343186336.48999</v>
      </c>
      <c r="K9" s="56">
        <v>184343186336.48999</v>
      </c>
      <c r="L9" s="56">
        <v>54677733510.419998</v>
      </c>
      <c r="M9" s="56">
        <v>54677733510.169998</v>
      </c>
      <c r="N9" s="57">
        <f t="shared" si="0"/>
        <v>0.77124289562001336</v>
      </c>
    </row>
    <row r="10" spans="1:14" x14ac:dyDescent="0.2">
      <c r="A10" s="54" t="s">
        <v>1512</v>
      </c>
      <c r="B10" s="54" t="s">
        <v>1513</v>
      </c>
      <c r="C10" s="55" t="s">
        <v>44</v>
      </c>
      <c r="D10" s="56">
        <v>33073897980</v>
      </c>
      <c r="E10" s="56">
        <v>30887330590</v>
      </c>
      <c r="F10" s="56">
        <v>30887330590</v>
      </c>
      <c r="G10" s="56">
        <v>0</v>
      </c>
      <c r="H10" s="56">
        <v>0</v>
      </c>
      <c r="I10" s="56">
        <v>0</v>
      </c>
      <c r="J10" s="56">
        <v>26412430589.009998</v>
      </c>
      <c r="K10" s="56">
        <v>26412430589.009998</v>
      </c>
      <c r="L10" s="56">
        <v>4474900000.9899998</v>
      </c>
      <c r="M10" s="56">
        <v>4474900000.9899998</v>
      </c>
      <c r="N10" s="57">
        <f t="shared" si="0"/>
        <v>0.85512182776847723</v>
      </c>
    </row>
    <row r="11" spans="1:14" x14ac:dyDescent="0.2">
      <c r="A11" s="54" t="s">
        <v>1514</v>
      </c>
      <c r="B11" s="54" t="s">
        <v>1515</v>
      </c>
      <c r="C11" s="55" t="s">
        <v>44</v>
      </c>
      <c r="D11" s="56">
        <v>193860000</v>
      </c>
      <c r="E11" s="56">
        <v>414851035</v>
      </c>
      <c r="F11" s="56">
        <v>414851035</v>
      </c>
      <c r="G11" s="56">
        <v>0</v>
      </c>
      <c r="H11" s="56">
        <v>0</v>
      </c>
      <c r="I11" s="56">
        <v>0</v>
      </c>
      <c r="J11" s="56">
        <v>414851035</v>
      </c>
      <c r="K11" s="56">
        <v>414851035</v>
      </c>
      <c r="L11" s="56">
        <v>0</v>
      </c>
      <c r="M11" s="56">
        <v>0</v>
      </c>
      <c r="N11" s="57">
        <f t="shared" si="0"/>
        <v>1</v>
      </c>
    </row>
    <row r="12" spans="1:14" x14ac:dyDescent="0.2">
      <c r="A12" s="54" t="s">
        <v>1516</v>
      </c>
      <c r="B12" s="54" t="s">
        <v>1517</v>
      </c>
      <c r="C12" s="55" t="s">
        <v>44</v>
      </c>
      <c r="D12" s="56">
        <v>77145395702</v>
      </c>
      <c r="E12" s="56">
        <v>70365882967</v>
      </c>
      <c r="F12" s="56">
        <v>70365882967</v>
      </c>
      <c r="G12" s="56">
        <v>0</v>
      </c>
      <c r="H12" s="56">
        <v>0</v>
      </c>
      <c r="I12" s="56">
        <v>0</v>
      </c>
      <c r="J12" s="56">
        <v>54956782967</v>
      </c>
      <c r="K12" s="56">
        <v>54956782967</v>
      </c>
      <c r="L12" s="56">
        <v>15409100000</v>
      </c>
      <c r="M12" s="56">
        <v>15409100000</v>
      </c>
      <c r="N12" s="57">
        <f t="shared" si="0"/>
        <v>0.78101461460767119</v>
      </c>
    </row>
    <row r="13" spans="1:14" x14ac:dyDescent="0.2">
      <c r="A13" s="54" t="s">
        <v>1518</v>
      </c>
      <c r="B13" s="54" t="s">
        <v>1519</v>
      </c>
      <c r="C13" s="55" t="s">
        <v>44</v>
      </c>
      <c r="D13" s="56">
        <v>15476730900</v>
      </c>
      <c r="E13" s="56">
        <v>16883513353</v>
      </c>
      <c r="F13" s="56">
        <v>16883513353</v>
      </c>
      <c r="G13" s="56">
        <v>0</v>
      </c>
      <c r="H13" s="56">
        <v>0</v>
      </c>
      <c r="I13" s="56">
        <v>0</v>
      </c>
      <c r="J13" s="56">
        <v>14601474051</v>
      </c>
      <c r="K13" s="56">
        <v>14601474051</v>
      </c>
      <c r="L13" s="56">
        <v>2282039302</v>
      </c>
      <c r="M13" s="56">
        <v>2282039302</v>
      </c>
      <c r="N13" s="57">
        <f t="shared" si="0"/>
        <v>0.86483623080770045</v>
      </c>
    </row>
    <row r="14" spans="1:14" x14ac:dyDescent="0.2">
      <c r="A14" s="54" t="s">
        <v>1520</v>
      </c>
      <c r="B14" s="54" t="s">
        <v>1521</v>
      </c>
      <c r="C14" s="55" t="s">
        <v>44</v>
      </c>
      <c r="D14" s="56">
        <v>25323916609</v>
      </c>
      <c r="E14" s="56">
        <v>32361682261</v>
      </c>
      <c r="F14" s="56">
        <v>32361682260.75</v>
      </c>
      <c r="G14" s="56">
        <v>0</v>
      </c>
      <c r="H14" s="56">
        <v>0</v>
      </c>
      <c r="I14" s="56">
        <v>0</v>
      </c>
      <c r="J14" s="56">
        <v>28765382260.25</v>
      </c>
      <c r="K14" s="56">
        <v>28765382260.25</v>
      </c>
      <c r="L14" s="56">
        <v>3596300000.75</v>
      </c>
      <c r="M14" s="56">
        <v>3596300000.5</v>
      </c>
      <c r="N14" s="57">
        <f t="shared" si="0"/>
        <v>0.8888716608813626</v>
      </c>
    </row>
    <row r="15" spans="1:14" x14ac:dyDescent="0.2">
      <c r="A15" s="54" t="s">
        <v>1522</v>
      </c>
      <c r="B15" s="54" t="s">
        <v>1523</v>
      </c>
      <c r="C15" s="55" t="s">
        <v>44</v>
      </c>
      <c r="D15" s="56">
        <v>31359388527</v>
      </c>
      <c r="E15" s="56">
        <v>30608183793</v>
      </c>
      <c r="F15" s="56">
        <v>30608183793</v>
      </c>
      <c r="G15" s="56">
        <v>0</v>
      </c>
      <c r="H15" s="56">
        <v>0</v>
      </c>
      <c r="I15" s="56">
        <v>0</v>
      </c>
      <c r="J15" s="56">
        <v>30341645244</v>
      </c>
      <c r="K15" s="56">
        <v>30341645244</v>
      </c>
      <c r="L15" s="56">
        <v>266538549</v>
      </c>
      <c r="M15" s="56">
        <v>266538549</v>
      </c>
      <c r="N15" s="57">
        <f t="shared" si="0"/>
        <v>0.99129191882790002</v>
      </c>
    </row>
    <row r="16" spans="1:14" x14ac:dyDescent="0.2">
      <c r="A16" s="54" t="s">
        <v>1524</v>
      </c>
      <c r="B16" s="54" t="s">
        <v>1525</v>
      </c>
      <c r="C16" s="55" t="s">
        <v>44</v>
      </c>
      <c r="D16" s="56">
        <v>2046060000</v>
      </c>
      <c r="E16" s="56">
        <v>3097805719</v>
      </c>
      <c r="F16" s="56">
        <v>3097805719</v>
      </c>
      <c r="G16" s="56">
        <v>0</v>
      </c>
      <c r="H16" s="56">
        <v>0</v>
      </c>
      <c r="I16" s="56">
        <v>0</v>
      </c>
      <c r="J16" s="56">
        <v>3097805719</v>
      </c>
      <c r="K16" s="56">
        <v>3097805719</v>
      </c>
      <c r="L16" s="56">
        <v>0</v>
      </c>
      <c r="M16" s="56">
        <v>0</v>
      </c>
      <c r="N16" s="57">
        <f t="shared" si="0"/>
        <v>1</v>
      </c>
    </row>
    <row r="17" spans="1:14" x14ac:dyDescent="0.2">
      <c r="A17" s="54" t="s">
        <v>1526</v>
      </c>
      <c r="B17" s="54" t="s">
        <v>1527</v>
      </c>
      <c r="C17" s="55" t="s">
        <v>44</v>
      </c>
      <c r="D17" s="56">
        <v>178250000</v>
      </c>
      <c r="E17" s="56">
        <v>178250000</v>
      </c>
      <c r="F17" s="56">
        <v>178250000</v>
      </c>
      <c r="G17" s="56">
        <v>0</v>
      </c>
      <c r="H17" s="56">
        <v>0</v>
      </c>
      <c r="I17" s="56">
        <v>0</v>
      </c>
      <c r="J17" s="56">
        <v>123372191.73</v>
      </c>
      <c r="K17" s="56">
        <v>123372191.73</v>
      </c>
      <c r="L17" s="56">
        <v>54877808.270000003</v>
      </c>
      <c r="M17" s="56">
        <v>54877808.270000003</v>
      </c>
      <c r="N17" s="57">
        <f t="shared" si="0"/>
        <v>0.69213010788218798</v>
      </c>
    </row>
    <row r="18" spans="1:14" x14ac:dyDescent="0.2">
      <c r="A18" s="54" t="s">
        <v>1528</v>
      </c>
      <c r="B18" s="54" t="s">
        <v>1529</v>
      </c>
      <c r="C18" s="55" t="s">
        <v>44</v>
      </c>
      <c r="D18" s="56">
        <v>2080000000</v>
      </c>
      <c r="E18" s="56">
        <v>2080000000</v>
      </c>
      <c r="F18" s="56">
        <v>2080000000</v>
      </c>
      <c r="G18" s="56">
        <v>0</v>
      </c>
      <c r="H18" s="56">
        <v>0</v>
      </c>
      <c r="I18" s="56">
        <v>0</v>
      </c>
      <c r="J18" s="56">
        <v>2080000000</v>
      </c>
      <c r="K18" s="56">
        <v>2080000000</v>
      </c>
      <c r="L18" s="56">
        <v>0</v>
      </c>
      <c r="M18" s="56">
        <v>0</v>
      </c>
      <c r="N18" s="57">
        <f t="shared" si="0"/>
        <v>1</v>
      </c>
    </row>
    <row r="19" spans="1:14" x14ac:dyDescent="0.2">
      <c r="A19" s="54" t="s">
        <v>1530</v>
      </c>
      <c r="B19" s="54" t="s">
        <v>1531</v>
      </c>
      <c r="C19" s="55" t="s">
        <v>1532</v>
      </c>
      <c r="D19" s="56">
        <v>0</v>
      </c>
      <c r="E19" s="56">
        <v>13447018182.549999</v>
      </c>
      <c r="F19" s="56">
        <v>13447018182.549999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13447018182.549999</v>
      </c>
      <c r="M19" s="56">
        <v>13447018182.549999</v>
      </c>
      <c r="N19" s="57">
        <f t="shared" si="0"/>
        <v>0</v>
      </c>
    </row>
    <row r="20" spans="1:14" x14ac:dyDescent="0.2">
      <c r="A20" s="54" t="s">
        <v>1533</v>
      </c>
      <c r="B20" s="54" t="s">
        <v>1534</v>
      </c>
      <c r="C20" s="55" t="s">
        <v>1535</v>
      </c>
      <c r="D20" s="56">
        <v>0</v>
      </c>
      <c r="E20" s="56">
        <v>38696401946.360001</v>
      </c>
      <c r="F20" s="56">
        <v>38696401946.360001</v>
      </c>
      <c r="G20" s="56">
        <v>0</v>
      </c>
      <c r="H20" s="56">
        <v>0</v>
      </c>
      <c r="I20" s="56">
        <v>0</v>
      </c>
      <c r="J20" s="56">
        <v>23549442279.5</v>
      </c>
      <c r="K20" s="56">
        <v>23549442279.5</v>
      </c>
      <c r="L20" s="56">
        <v>15146959666.860001</v>
      </c>
      <c r="M20" s="56">
        <v>15146959666.860001</v>
      </c>
      <c r="N20" s="57">
        <f t="shared" si="0"/>
        <v>0.60856930089116956</v>
      </c>
    </row>
    <row r="21" spans="1:14" hidden="1" x14ac:dyDescent="0.2">
      <c r="A21" s="54" t="s">
        <v>1536</v>
      </c>
      <c r="B21" s="54" t="s">
        <v>1537</v>
      </c>
      <c r="C21" s="55" t="s">
        <v>44</v>
      </c>
      <c r="D21" s="56">
        <v>3139700000</v>
      </c>
      <c r="E21" s="56">
        <v>3139700000</v>
      </c>
      <c r="F21" s="56">
        <v>3139700000</v>
      </c>
      <c r="G21" s="56">
        <v>0</v>
      </c>
      <c r="H21" s="56">
        <v>0</v>
      </c>
      <c r="I21" s="56">
        <v>0</v>
      </c>
      <c r="J21" s="56">
        <v>3070483206.0300002</v>
      </c>
      <c r="K21" s="56">
        <v>3070483206.0300002</v>
      </c>
      <c r="L21" s="56">
        <v>69216793.969999999</v>
      </c>
      <c r="M21" s="56">
        <v>69216793.969999999</v>
      </c>
      <c r="N21" s="57">
        <f t="shared" si="0"/>
        <v>0.97795432876707977</v>
      </c>
    </row>
    <row r="22" spans="1:14" x14ac:dyDescent="0.2">
      <c r="A22" s="54" t="s">
        <v>1538</v>
      </c>
      <c r="B22" s="54" t="s">
        <v>1539</v>
      </c>
      <c r="C22" s="55" t="s">
        <v>44</v>
      </c>
      <c r="D22" s="56">
        <v>2293440000</v>
      </c>
      <c r="E22" s="56">
        <v>2293440000</v>
      </c>
      <c r="F22" s="56">
        <v>2293440000</v>
      </c>
      <c r="G22" s="56">
        <v>0</v>
      </c>
      <c r="H22" s="56">
        <v>0</v>
      </c>
      <c r="I22" s="56">
        <v>0</v>
      </c>
      <c r="J22" s="56">
        <v>2225634061</v>
      </c>
      <c r="K22" s="56">
        <v>2225634061</v>
      </c>
      <c r="L22" s="56">
        <v>67805939</v>
      </c>
      <c r="M22" s="56">
        <v>67805939</v>
      </c>
      <c r="N22" s="57">
        <f t="shared" si="0"/>
        <v>0.97043483195549041</v>
      </c>
    </row>
    <row r="23" spans="1:14" x14ac:dyDescent="0.2">
      <c r="A23" s="54" t="s">
        <v>1540</v>
      </c>
      <c r="B23" s="54" t="s">
        <v>1541</v>
      </c>
      <c r="C23" s="55" t="s">
        <v>44</v>
      </c>
      <c r="D23" s="56">
        <v>95760000</v>
      </c>
      <c r="E23" s="56">
        <v>95760000</v>
      </c>
      <c r="F23" s="56">
        <v>95760000</v>
      </c>
      <c r="G23" s="56">
        <v>0</v>
      </c>
      <c r="H23" s="56">
        <v>0</v>
      </c>
      <c r="I23" s="56">
        <v>0</v>
      </c>
      <c r="J23" s="56">
        <v>95285704</v>
      </c>
      <c r="K23" s="56">
        <v>95285704</v>
      </c>
      <c r="L23" s="56">
        <v>474296</v>
      </c>
      <c r="M23" s="56">
        <v>474296</v>
      </c>
      <c r="N23" s="57">
        <f t="shared" si="0"/>
        <v>0.99504703425229746</v>
      </c>
    </row>
    <row r="24" spans="1:14" x14ac:dyDescent="0.2">
      <c r="A24" s="54" t="s">
        <v>1542</v>
      </c>
      <c r="B24" s="54" t="s">
        <v>1543</v>
      </c>
      <c r="C24" s="55" t="s">
        <v>44</v>
      </c>
      <c r="D24" s="56">
        <v>450500000</v>
      </c>
      <c r="E24" s="56">
        <v>450500000</v>
      </c>
      <c r="F24" s="56">
        <v>450500000</v>
      </c>
      <c r="G24" s="56">
        <v>0</v>
      </c>
      <c r="H24" s="56">
        <v>0</v>
      </c>
      <c r="I24" s="56">
        <v>0</v>
      </c>
      <c r="J24" s="56">
        <v>449563441.02999997</v>
      </c>
      <c r="K24" s="56">
        <v>449563441.02999997</v>
      </c>
      <c r="L24" s="56">
        <v>936558.97</v>
      </c>
      <c r="M24" s="56">
        <v>936558.97</v>
      </c>
      <c r="N24" s="57">
        <f t="shared" si="0"/>
        <v>0.99792106776914535</v>
      </c>
    </row>
    <row r="25" spans="1:14" ht="13.5" thickBot="1" x14ac:dyDescent="0.25">
      <c r="A25" s="54" t="s">
        <v>1544</v>
      </c>
      <c r="B25" s="54" t="s">
        <v>1545</v>
      </c>
      <c r="C25" s="55" t="s">
        <v>44</v>
      </c>
      <c r="D25" s="56">
        <v>300000000</v>
      </c>
      <c r="E25" s="56">
        <v>300000000</v>
      </c>
      <c r="F25" s="56">
        <v>300000000</v>
      </c>
      <c r="G25" s="56">
        <v>0</v>
      </c>
      <c r="H25" s="56">
        <v>0</v>
      </c>
      <c r="I25" s="56">
        <v>0</v>
      </c>
      <c r="J25" s="56">
        <v>300000000</v>
      </c>
      <c r="K25" s="56">
        <v>300000000</v>
      </c>
      <c r="L25" s="56">
        <v>0</v>
      </c>
      <c r="M25" s="56">
        <v>0</v>
      </c>
      <c r="N25" s="57">
        <f t="shared" si="0"/>
        <v>1</v>
      </c>
    </row>
    <row r="26" spans="1:14" ht="13.5" thickBot="1" x14ac:dyDescent="0.25">
      <c r="A26" s="45" t="s">
        <v>1546</v>
      </c>
      <c r="B26" s="46" t="s">
        <v>1547</v>
      </c>
      <c r="C26" s="47" t="s">
        <v>1548</v>
      </c>
      <c r="D26" s="48">
        <v>0</v>
      </c>
      <c r="E26" s="48">
        <v>75244552666.699997</v>
      </c>
      <c r="F26" s="48">
        <v>75244552666.699997</v>
      </c>
      <c r="G26" s="48">
        <v>0</v>
      </c>
      <c r="H26" s="48">
        <v>0</v>
      </c>
      <c r="I26" s="48">
        <v>0</v>
      </c>
      <c r="J26" s="48">
        <v>572143752.78999996</v>
      </c>
      <c r="K26" s="48">
        <v>572143752.78999996</v>
      </c>
      <c r="L26" s="48">
        <v>74672408913.910004</v>
      </c>
      <c r="M26" s="48">
        <v>74672408913.910004</v>
      </c>
      <c r="N26" s="49">
        <f t="shared" si="0"/>
        <v>7.6037896766340428E-3</v>
      </c>
    </row>
    <row r="27" spans="1:14" hidden="1" x14ac:dyDescent="0.2">
      <c r="A27" s="54" t="s">
        <v>1549</v>
      </c>
      <c r="B27" s="54" t="s">
        <v>1550</v>
      </c>
      <c r="C27" s="55" t="s">
        <v>1548</v>
      </c>
      <c r="D27" s="56">
        <v>0</v>
      </c>
      <c r="E27" s="78">
        <v>75244552666.699997</v>
      </c>
      <c r="F27" s="56">
        <v>75244552666.699997</v>
      </c>
      <c r="G27" s="56">
        <v>0</v>
      </c>
      <c r="H27" s="56">
        <v>0</v>
      </c>
      <c r="I27" s="56">
        <v>0</v>
      </c>
      <c r="J27" s="56">
        <v>572143752.78999996</v>
      </c>
      <c r="K27" s="56">
        <v>572143752.78999996</v>
      </c>
      <c r="L27" s="56">
        <v>74672408913.910004</v>
      </c>
      <c r="M27" s="56">
        <v>74672408913.910004</v>
      </c>
      <c r="N27" s="57">
        <f t="shared" si="0"/>
        <v>7.6037896766340428E-3</v>
      </c>
    </row>
    <row r="28" spans="1:14" x14ac:dyDescent="0.2">
      <c r="A28" s="54" t="s">
        <v>1551</v>
      </c>
      <c r="B28" s="54" t="s">
        <v>1552</v>
      </c>
      <c r="C28" s="55" t="s">
        <v>1548</v>
      </c>
      <c r="D28" s="56">
        <v>0</v>
      </c>
      <c r="E28" s="56">
        <v>24457860000</v>
      </c>
      <c r="F28" s="56">
        <v>24457860000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24457860000</v>
      </c>
      <c r="M28" s="56">
        <v>24457860000</v>
      </c>
      <c r="N28" s="57">
        <f t="shared" si="0"/>
        <v>0</v>
      </c>
    </row>
    <row r="29" spans="1:14" x14ac:dyDescent="0.2">
      <c r="A29" s="54" t="s">
        <v>1553</v>
      </c>
      <c r="B29" s="54" t="s">
        <v>1554</v>
      </c>
      <c r="C29" s="55" t="s">
        <v>1555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7">
        <v>0</v>
      </c>
    </row>
    <row r="30" spans="1:14" x14ac:dyDescent="0.2">
      <c r="A30" s="54" t="s">
        <v>1556</v>
      </c>
      <c r="B30" s="54" t="s">
        <v>1557</v>
      </c>
      <c r="C30" s="55" t="s">
        <v>1558</v>
      </c>
      <c r="D30" s="56">
        <v>0</v>
      </c>
      <c r="E30" s="56">
        <v>50786692666.699997</v>
      </c>
      <c r="F30" s="56">
        <v>50786692666.699997</v>
      </c>
      <c r="G30" s="56">
        <v>0</v>
      </c>
      <c r="H30" s="56">
        <v>0</v>
      </c>
      <c r="I30" s="56">
        <v>0</v>
      </c>
      <c r="J30" s="56">
        <v>572143752.78999996</v>
      </c>
      <c r="K30" s="56">
        <v>572143752.78999996</v>
      </c>
      <c r="L30" s="56">
        <v>50214548913.910004</v>
      </c>
      <c r="M30" s="56">
        <v>50214548913.910004</v>
      </c>
      <c r="N30" s="57">
        <f t="shared" si="0"/>
        <v>1.126562338967084E-2</v>
      </c>
    </row>
    <row r="32" spans="1:14" x14ac:dyDescent="0.2">
      <c r="E32" s="76"/>
      <c r="F32" s="76"/>
      <c r="L32" s="76"/>
    </row>
    <row r="33" spans="5:12" x14ac:dyDescent="0.2">
      <c r="E33" s="76"/>
      <c r="F33" s="76"/>
      <c r="L33" s="76"/>
    </row>
    <row r="34" spans="5:12" x14ac:dyDescent="0.2">
      <c r="E34" s="76"/>
    </row>
    <row r="35" spans="5:12" x14ac:dyDescent="0.2">
      <c r="E35" s="76"/>
      <c r="F35" s="76"/>
    </row>
    <row r="37" spans="5:12" x14ac:dyDescent="0.2">
      <c r="E37" s="76"/>
    </row>
    <row r="40" spans="5:12" x14ac:dyDescent="0.2">
      <c r="E40" s="76"/>
    </row>
    <row r="42" spans="5:12" x14ac:dyDescent="0.2">
      <c r="E42" s="76"/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3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B9A79-69C4-484F-BCD5-63EC7EB4B4BE}">
  <dimension ref="A1:N112"/>
  <sheetViews>
    <sheetView view="pageBreakPreview" zoomScale="60" zoomScaleNormal="85" workbookViewId="0">
      <selection activeCell="B18" sqref="B18"/>
    </sheetView>
  </sheetViews>
  <sheetFormatPr baseColWidth="10" defaultColWidth="9.140625" defaultRowHeight="12.75" x14ac:dyDescent="0.2"/>
  <cols>
    <col min="1" max="1" width="15.28515625" style="19" bestFit="1" customWidth="1"/>
    <col min="2" max="2" width="169.42578125" style="19" bestFit="1" customWidth="1"/>
    <col min="3" max="3" width="9" style="20" bestFit="1" customWidth="1"/>
    <col min="4" max="6" width="15.28515625" style="19" bestFit="1" customWidth="1"/>
    <col min="7" max="7" width="10.140625" style="19" bestFit="1" customWidth="1"/>
    <col min="8" max="8" width="18" style="19" bestFit="1" customWidth="1"/>
    <col min="9" max="9" width="13" style="19" bestFit="1" customWidth="1"/>
    <col min="10" max="13" width="15.28515625" style="19" bestFit="1" customWidth="1"/>
    <col min="14" max="14" width="13.42578125" style="22" bestFit="1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1676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21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5094300000</v>
      </c>
      <c r="E7" s="43">
        <v>5090471924</v>
      </c>
      <c r="F7" s="43">
        <v>5090471924</v>
      </c>
      <c r="G7" s="43">
        <v>0</v>
      </c>
      <c r="H7" s="43">
        <v>0</v>
      </c>
      <c r="I7" s="43">
        <v>0</v>
      </c>
      <c r="J7" s="43">
        <v>4724361284.3999996</v>
      </c>
      <c r="K7" s="43">
        <v>4581480508.8000002</v>
      </c>
      <c r="L7" s="43">
        <v>366110639.60000002</v>
      </c>
      <c r="M7" s="43">
        <v>366110639.60000002</v>
      </c>
      <c r="N7" s="75">
        <f>+J7/E7</f>
        <v>0.92807923409342419</v>
      </c>
    </row>
    <row r="8" spans="1:14" ht="13.5" thickBot="1" x14ac:dyDescent="0.25">
      <c r="A8" s="45" t="s">
        <v>42</v>
      </c>
      <c r="B8" s="46" t="s">
        <v>43</v>
      </c>
      <c r="C8" s="47" t="s">
        <v>44</v>
      </c>
      <c r="D8" s="48">
        <v>3589692357</v>
      </c>
      <c r="E8" s="48">
        <v>3585920764</v>
      </c>
      <c r="F8" s="48">
        <v>3585920764</v>
      </c>
      <c r="G8" s="48">
        <v>0</v>
      </c>
      <c r="H8" s="48">
        <v>0</v>
      </c>
      <c r="I8" s="48">
        <v>0</v>
      </c>
      <c r="J8" s="48">
        <v>3429724013.7199998</v>
      </c>
      <c r="K8" s="48">
        <v>3405332166.5100002</v>
      </c>
      <c r="L8" s="48">
        <v>156196750.28</v>
      </c>
      <c r="M8" s="48">
        <v>156196750.28</v>
      </c>
      <c r="N8" s="49">
        <f t="shared" ref="N8:N71" si="0">+J8/E8</f>
        <v>0.95644166155367949</v>
      </c>
    </row>
    <row r="9" spans="1:14" x14ac:dyDescent="0.2">
      <c r="A9" s="54" t="s">
        <v>45</v>
      </c>
      <c r="B9" s="54" t="s">
        <v>46</v>
      </c>
      <c r="C9" s="55" t="s">
        <v>44</v>
      </c>
      <c r="D9" s="56">
        <v>1282997808</v>
      </c>
      <c r="E9" s="56">
        <v>1306164302</v>
      </c>
      <c r="F9" s="56">
        <v>1306164302</v>
      </c>
      <c r="G9" s="56">
        <v>0</v>
      </c>
      <c r="H9" s="56">
        <v>0</v>
      </c>
      <c r="I9" s="56">
        <v>0</v>
      </c>
      <c r="J9" s="56">
        <v>1258172218.0599999</v>
      </c>
      <c r="K9" s="56">
        <v>1244320722.98</v>
      </c>
      <c r="L9" s="56">
        <v>47992083.939999998</v>
      </c>
      <c r="M9" s="56">
        <v>47992083.939999998</v>
      </c>
      <c r="N9" s="57">
        <f t="shared" si="0"/>
        <v>0.96325723810816566</v>
      </c>
    </row>
    <row r="10" spans="1:14" x14ac:dyDescent="0.2">
      <c r="A10" s="54" t="s">
        <v>47</v>
      </c>
      <c r="B10" s="54" t="s">
        <v>48</v>
      </c>
      <c r="C10" s="55" t="s">
        <v>44</v>
      </c>
      <c r="D10" s="56">
        <v>1277999808</v>
      </c>
      <c r="E10" s="56">
        <v>1301166302</v>
      </c>
      <c r="F10" s="56">
        <v>1301166302</v>
      </c>
      <c r="G10" s="56">
        <v>0</v>
      </c>
      <c r="H10" s="56">
        <v>0</v>
      </c>
      <c r="I10" s="56">
        <v>0</v>
      </c>
      <c r="J10" s="56">
        <v>1255882237.5699999</v>
      </c>
      <c r="K10" s="56">
        <v>1242030742.49</v>
      </c>
      <c r="L10" s="56">
        <v>45284064.43</v>
      </c>
      <c r="M10" s="56">
        <v>45284064.43</v>
      </c>
      <c r="N10" s="57">
        <f t="shared" si="0"/>
        <v>0.96519732768947775</v>
      </c>
    </row>
    <row r="11" spans="1:14" x14ac:dyDescent="0.2">
      <c r="A11" s="54" t="s">
        <v>49</v>
      </c>
      <c r="B11" s="54" t="s">
        <v>50</v>
      </c>
      <c r="C11" s="55" t="s">
        <v>44</v>
      </c>
      <c r="D11" s="56">
        <v>4998000</v>
      </c>
      <c r="E11" s="56">
        <v>4998000</v>
      </c>
      <c r="F11" s="56">
        <v>4998000</v>
      </c>
      <c r="G11" s="56">
        <v>0</v>
      </c>
      <c r="H11" s="56">
        <v>0</v>
      </c>
      <c r="I11" s="56">
        <v>0</v>
      </c>
      <c r="J11" s="56">
        <v>2289980.4900000002</v>
      </c>
      <c r="K11" s="56">
        <v>2289980.4900000002</v>
      </c>
      <c r="L11" s="56">
        <v>2708019.51</v>
      </c>
      <c r="M11" s="56">
        <v>2708019.51</v>
      </c>
      <c r="N11" s="57">
        <f t="shared" si="0"/>
        <v>0.45817936974789919</v>
      </c>
    </row>
    <row r="12" spans="1:14" x14ac:dyDescent="0.2">
      <c r="A12" s="54" t="s">
        <v>51</v>
      </c>
      <c r="B12" s="54" t="s">
        <v>52</v>
      </c>
      <c r="C12" s="55" t="s">
        <v>44</v>
      </c>
      <c r="D12" s="56">
        <v>10000500</v>
      </c>
      <c r="E12" s="56">
        <v>4000500</v>
      </c>
      <c r="F12" s="56">
        <v>4000500</v>
      </c>
      <c r="G12" s="56">
        <v>0</v>
      </c>
      <c r="H12" s="56">
        <v>0</v>
      </c>
      <c r="I12" s="56">
        <v>0</v>
      </c>
      <c r="J12" s="56">
        <v>2720854.75</v>
      </c>
      <c r="K12" s="56">
        <v>2625651.79</v>
      </c>
      <c r="L12" s="56">
        <v>1279645.25</v>
      </c>
      <c r="M12" s="56">
        <v>1279645.25</v>
      </c>
      <c r="N12" s="57">
        <f t="shared" si="0"/>
        <v>0.68012867141607303</v>
      </c>
    </row>
    <row r="13" spans="1:14" x14ac:dyDescent="0.2">
      <c r="A13" s="54" t="s">
        <v>53</v>
      </c>
      <c r="B13" s="54" t="s">
        <v>54</v>
      </c>
      <c r="C13" s="55" t="s">
        <v>44</v>
      </c>
      <c r="D13" s="56">
        <v>10000500</v>
      </c>
      <c r="E13" s="56">
        <v>4000500</v>
      </c>
      <c r="F13" s="56">
        <v>4000500</v>
      </c>
      <c r="G13" s="56">
        <v>0</v>
      </c>
      <c r="H13" s="56">
        <v>0</v>
      </c>
      <c r="I13" s="56">
        <v>0</v>
      </c>
      <c r="J13" s="56">
        <v>2720854.75</v>
      </c>
      <c r="K13" s="56">
        <v>2625651.79</v>
      </c>
      <c r="L13" s="56">
        <v>1279645.25</v>
      </c>
      <c r="M13" s="56">
        <v>1279645.25</v>
      </c>
      <c r="N13" s="57">
        <f t="shared" si="0"/>
        <v>0.68012867141607303</v>
      </c>
    </row>
    <row r="14" spans="1:14" x14ac:dyDescent="0.2">
      <c r="A14" s="54" t="s">
        <v>55</v>
      </c>
      <c r="B14" s="54" t="s">
        <v>56</v>
      </c>
      <c r="C14" s="55" t="s">
        <v>44</v>
      </c>
      <c r="D14" s="56">
        <v>1720843414</v>
      </c>
      <c r="E14" s="56">
        <v>1700515775</v>
      </c>
      <c r="F14" s="56">
        <v>1700515775</v>
      </c>
      <c r="G14" s="56">
        <v>0</v>
      </c>
      <c r="H14" s="56">
        <v>0</v>
      </c>
      <c r="I14" s="56">
        <v>0</v>
      </c>
      <c r="J14" s="56">
        <v>1624060621.3199999</v>
      </c>
      <c r="K14" s="56">
        <v>1613615472.1500001</v>
      </c>
      <c r="L14" s="56">
        <v>76455153.680000007</v>
      </c>
      <c r="M14" s="56">
        <v>76455153.680000007</v>
      </c>
      <c r="N14" s="57">
        <f t="shared" si="0"/>
        <v>0.95504002091365481</v>
      </c>
    </row>
    <row r="15" spans="1:14" x14ac:dyDescent="0.2">
      <c r="A15" s="54" t="s">
        <v>57</v>
      </c>
      <c r="B15" s="54" t="s">
        <v>58</v>
      </c>
      <c r="C15" s="55" t="s">
        <v>44</v>
      </c>
      <c r="D15" s="56">
        <v>641867641</v>
      </c>
      <c r="E15" s="56">
        <v>624844789</v>
      </c>
      <c r="F15" s="56">
        <v>624844789</v>
      </c>
      <c r="G15" s="56">
        <v>0</v>
      </c>
      <c r="H15" s="56">
        <v>0</v>
      </c>
      <c r="I15" s="56">
        <v>0</v>
      </c>
      <c r="J15" s="56">
        <v>575661259.88</v>
      </c>
      <c r="K15" s="56">
        <v>570552074.53999996</v>
      </c>
      <c r="L15" s="56">
        <v>49183529.119999997</v>
      </c>
      <c r="M15" s="56">
        <v>49183529.119999997</v>
      </c>
      <c r="N15" s="57">
        <f t="shared" si="0"/>
        <v>0.92128680596230439</v>
      </c>
    </row>
    <row r="16" spans="1:14" x14ac:dyDescent="0.2">
      <c r="A16" s="54" t="s">
        <v>59</v>
      </c>
      <c r="B16" s="54" t="s">
        <v>60</v>
      </c>
      <c r="C16" s="55" t="s">
        <v>44</v>
      </c>
      <c r="D16" s="56">
        <v>199040286</v>
      </c>
      <c r="E16" s="56">
        <v>194125286</v>
      </c>
      <c r="F16" s="56">
        <v>194125286</v>
      </c>
      <c r="G16" s="56">
        <v>0</v>
      </c>
      <c r="H16" s="56">
        <v>0</v>
      </c>
      <c r="I16" s="56">
        <v>0</v>
      </c>
      <c r="J16" s="56">
        <v>186513886.91</v>
      </c>
      <c r="K16" s="56">
        <v>184917859.53</v>
      </c>
      <c r="L16" s="56">
        <v>7611399.0899999999</v>
      </c>
      <c r="M16" s="56">
        <v>7611399.0899999999</v>
      </c>
      <c r="N16" s="57">
        <f t="shared" si="0"/>
        <v>0.96079130520894629</v>
      </c>
    </row>
    <row r="17" spans="1:14" x14ac:dyDescent="0.2">
      <c r="A17" s="54" t="s">
        <v>61</v>
      </c>
      <c r="B17" s="54" t="s">
        <v>62</v>
      </c>
      <c r="C17" s="55" t="s">
        <v>44</v>
      </c>
      <c r="D17" s="56">
        <v>234639815</v>
      </c>
      <c r="E17" s="56">
        <v>234381194</v>
      </c>
      <c r="F17" s="56">
        <v>234381194</v>
      </c>
      <c r="G17" s="56">
        <v>0</v>
      </c>
      <c r="H17" s="56">
        <v>0</v>
      </c>
      <c r="I17" s="56">
        <v>0</v>
      </c>
      <c r="J17" s="56">
        <v>223621851.78</v>
      </c>
      <c r="K17" s="56">
        <v>223621851.78</v>
      </c>
      <c r="L17" s="56">
        <v>10759342.220000001</v>
      </c>
      <c r="M17" s="56">
        <v>10759342.220000001</v>
      </c>
      <c r="N17" s="57">
        <f t="shared" si="0"/>
        <v>0.95409468636805395</v>
      </c>
    </row>
    <row r="18" spans="1:14" x14ac:dyDescent="0.2">
      <c r="A18" s="54" t="s">
        <v>63</v>
      </c>
      <c r="B18" s="54" t="s">
        <v>64</v>
      </c>
      <c r="C18" s="55" t="s">
        <v>44</v>
      </c>
      <c r="D18" s="56">
        <v>191336068</v>
      </c>
      <c r="E18" s="56">
        <v>197336068</v>
      </c>
      <c r="F18" s="56">
        <v>197336068</v>
      </c>
      <c r="G18" s="56">
        <v>0</v>
      </c>
      <c r="H18" s="56">
        <v>0</v>
      </c>
      <c r="I18" s="56">
        <v>0</v>
      </c>
      <c r="J18" s="56">
        <v>196953912.22999999</v>
      </c>
      <c r="K18" s="56">
        <v>196953912.22999999</v>
      </c>
      <c r="L18" s="56">
        <v>382155.77</v>
      </c>
      <c r="M18" s="56">
        <v>382155.77</v>
      </c>
      <c r="N18" s="57">
        <f t="shared" si="0"/>
        <v>0.998063426651432</v>
      </c>
    </row>
    <row r="19" spans="1:14" x14ac:dyDescent="0.2">
      <c r="A19" s="54" t="s">
        <v>65</v>
      </c>
      <c r="B19" s="54" t="s">
        <v>66</v>
      </c>
      <c r="C19" s="55" t="s">
        <v>44</v>
      </c>
      <c r="D19" s="56">
        <v>453959604</v>
      </c>
      <c r="E19" s="56">
        <v>449828438</v>
      </c>
      <c r="F19" s="56">
        <v>449828438</v>
      </c>
      <c r="G19" s="56">
        <v>0</v>
      </c>
      <c r="H19" s="56">
        <v>0</v>
      </c>
      <c r="I19" s="56">
        <v>0</v>
      </c>
      <c r="J19" s="56">
        <v>441309710.51999998</v>
      </c>
      <c r="K19" s="56">
        <v>437569774.06999999</v>
      </c>
      <c r="L19" s="56">
        <v>8518727.4800000004</v>
      </c>
      <c r="M19" s="56">
        <v>8518727.4800000004</v>
      </c>
      <c r="N19" s="57">
        <f t="shared" si="0"/>
        <v>0.98106227450208472</v>
      </c>
    </row>
    <row r="20" spans="1:14" x14ac:dyDescent="0.2">
      <c r="A20" s="54" t="s">
        <v>67</v>
      </c>
      <c r="B20" s="54" t="s">
        <v>68</v>
      </c>
      <c r="C20" s="55" t="s">
        <v>44</v>
      </c>
      <c r="D20" s="56">
        <v>270972186</v>
      </c>
      <c r="E20" s="56">
        <v>270669600</v>
      </c>
      <c r="F20" s="56">
        <v>270669600</v>
      </c>
      <c r="G20" s="56">
        <v>0</v>
      </c>
      <c r="H20" s="56">
        <v>0</v>
      </c>
      <c r="I20" s="56">
        <v>0</v>
      </c>
      <c r="J20" s="56">
        <v>259112745.33000001</v>
      </c>
      <c r="K20" s="56">
        <v>259112745.33000001</v>
      </c>
      <c r="L20" s="56">
        <v>11556854.67</v>
      </c>
      <c r="M20" s="56">
        <v>11556854.67</v>
      </c>
      <c r="N20" s="57">
        <f t="shared" si="0"/>
        <v>0.95730272380053028</v>
      </c>
    </row>
    <row r="21" spans="1:14" x14ac:dyDescent="0.2">
      <c r="A21" s="54" t="s">
        <v>1559</v>
      </c>
      <c r="B21" s="54" t="s">
        <v>70</v>
      </c>
      <c r="C21" s="55" t="s">
        <v>44</v>
      </c>
      <c r="D21" s="56">
        <v>257076176</v>
      </c>
      <c r="E21" s="56">
        <v>256789107</v>
      </c>
      <c r="F21" s="56">
        <v>256789107</v>
      </c>
      <c r="G21" s="56">
        <v>0</v>
      </c>
      <c r="H21" s="56">
        <v>0</v>
      </c>
      <c r="I21" s="56">
        <v>0</v>
      </c>
      <c r="J21" s="56">
        <v>245842158.80000001</v>
      </c>
      <c r="K21" s="56">
        <v>245842158.80000001</v>
      </c>
      <c r="L21" s="56">
        <v>10946948.199999999</v>
      </c>
      <c r="M21" s="56">
        <v>10946948.199999999</v>
      </c>
      <c r="N21" s="57">
        <f t="shared" si="0"/>
        <v>0.95736988874687745</v>
      </c>
    </row>
    <row r="22" spans="1:14" x14ac:dyDescent="0.2">
      <c r="A22" s="54" t="s">
        <v>1560</v>
      </c>
      <c r="B22" s="54" t="s">
        <v>72</v>
      </c>
      <c r="C22" s="55" t="s">
        <v>44</v>
      </c>
      <c r="D22" s="56">
        <v>13896010</v>
      </c>
      <c r="E22" s="56">
        <v>13880493</v>
      </c>
      <c r="F22" s="56">
        <v>13880493</v>
      </c>
      <c r="G22" s="56">
        <v>0</v>
      </c>
      <c r="H22" s="56">
        <v>0</v>
      </c>
      <c r="I22" s="56">
        <v>0</v>
      </c>
      <c r="J22" s="56">
        <v>13270586.529999999</v>
      </c>
      <c r="K22" s="56">
        <v>13270586.529999999</v>
      </c>
      <c r="L22" s="56">
        <v>609906.47</v>
      </c>
      <c r="M22" s="56">
        <v>609906.47</v>
      </c>
      <c r="N22" s="57">
        <f t="shared" si="0"/>
        <v>0.95606017235843133</v>
      </c>
    </row>
    <row r="23" spans="1:14" x14ac:dyDescent="0.2">
      <c r="A23" s="54" t="s">
        <v>73</v>
      </c>
      <c r="B23" s="54" t="s">
        <v>74</v>
      </c>
      <c r="C23" s="55" t="s">
        <v>44</v>
      </c>
      <c r="D23" s="56">
        <v>304878449</v>
      </c>
      <c r="E23" s="56">
        <v>304570587</v>
      </c>
      <c r="F23" s="56">
        <v>304570587</v>
      </c>
      <c r="G23" s="56">
        <v>0</v>
      </c>
      <c r="H23" s="56">
        <v>0</v>
      </c>
      <c r="I23" s="56">
        <v>0</v>
      </c>
      <c r="J23" s="56">
        <v>285657574.25999999</v>
      </c>
      <c r="K23" s="56">
        <v>285657574.25999999</v>
      </c>
      <c r="L23" s="56">
        <v>18913012.739999998</v>
      </c>
      <c r="M23" s="56">
        <v>18913012.739999998</v>
      </c>
      <c r="N23" s="57">
        <f t="shared" si="0"/>
        <v>0.93790269465514731</v>
      </c>
    </row>
    <row r="24" spans="1:14" x14ac:dyDescent="0.2">
      <c r="A24" s="54" t="s">
        <v>1561</v>
      </c>
      <c r="B24" s="54" t="s">
        <v>76</v>
      </c>
      <c r="C24" s="55" t="s">
        <v>44</v>
      </c>
      <c r="D24" s="56">
        <v>150632743</v>
      </c>
      <c r="E24" s="56">
        <v>150464536</v>
      </c>
      <c r="F24" s="56">
        <v>150464536</v>
      </c>
      <c r="G24" s="56">
        <v>0</v>
      </c>
      <c r="H24" s="56">
        <v>0</v>
      </c>
      <c r="I24" s="56">
        <v>0</v>
      </c>
      <c r="J24" s="56">
        <v>143303097.71000001</v>
      </c>
      <c r="K24" s="56">
        <v>143303097.71000001</v>
      </c>
      <c r="L24" s="56">
        <v>7161438.29</v>
      </c>
      <c r="M24" s="56">
        <v>7161438.29</v>
      </c>
      <c r="N24" s="57">
        <f t="shared" si="0"/>
        <v>0.95240447695927499</v>
      </c>
    </row>
    <row r="25" spans="1:14" x14ac:dyDescent="0.2">
      <c r="A25" s="54" t="s">
        <v>1562</v>
      </c>
      <c r="B25" s="54" t="s">
        <v>78</v>
      </c>
      <c r="C25" s="55" t="s">
        <v>44</v>
      </c>
      <c r="D25" s="56">
        <v>83376057</v>
      </c>
      <c r="E25" s="56">
        <v>83282953</v>
      </c>
      <c r="F25" s="56">
        <v>83282953</v>
      </c>
      <c r="G25" s="56">
        <v>0</v>
      </c>
      <c r="H25" s="56">
        <v>0</v>
      </c>
      <c r="I25" s="56">
        <v>0</v>
      </c>
      <c r="J25" s="56">
        <v>79623423.879999995</v>
      </c>
      <c r="K25" s="56">
        <v>79623423.879999995</v>
      </c>
      <c r="L25" s="56">
        <v>3659529.12</v>
      </c>
      <c r="M25" s="56">
        <v>3659529.12</v>
      </c>
      <c r="N25" s="57">
        <f t="shared" si="0"/>
        <v>0.956059085464945</v>
      </c>
    </row>
    <row r="26" spans="1:14" x14ac:dyDescent="0.2">
      <c r="A26" s="54" t="s">
        <v>1563</v>
      </c>
      <c r="B26" s="54" t="s">
        <v>80</v>
      </c>
      <c r="C26" s="55" t="s">
        <v>44</v>
      </c>
      <c r="D26" s="56">
        <v>41688029</v>
      </c>
      <c r="E26" s="56">
        <v>41641478</v>
      </c>
      <c r="F26" s="56">
        <v>41641478</v>
      </c>
      <c r="G26" s="56">
        <v>0</v>
      </c>
      <c r="H26" s="56">
        <v>0</v>
      </c>
      <c r="I26" s="56">
        <v>0</v>
      </c>
      <c r="J26" s="56">
        <v>39811690.579999998</v>
      </c>
      <c r="K26" s="56">
        <v>39811690.579999998</v>
      </c>
      <c r="L26" s="56">
        <v>1829787.42</v>
      </c>
      <c r="M26" s="56">
        <v>1829787.42</v>
      </c>
      <c r="N26" s="57">
        <f t="shared" si="0"/>
        <v>0.95605853807590591</v>
      </c>
    </row>
    <row r="27" spans="1:14" ht="13.5" thickBot="1" x14ac:dyDescent="0.25">
      <c r="A27" s="54" t="s">
        <v>1564</v>
      </c>
      <c r="B27" s="54" t="s">
        <v>82</v>
      </c>
      <c r="C27" s="55" t="s">
        <v>44</v>
      </c>
      <c r="D27" s="56">
        <v>29181620</v>
      </c>
      <c r="E27" s="56">
        <v>29181620</v>
      </c>
      <c r="F27" s="56">
        <v>29181620</v>
      </c>
      <c r="G27" s="56">
        <v>0</v>
      </c>
      <c r="H27" s="56">
        <v>0</v>
      </c>
      <c r="I27" s="56">
        <v>0</v>
      </c>
      <c r="J27" s="56">
        <v>22919362.09</v>
      </c>
      <c r="K27" s="56">
        <v>22919362.09</v>
      </c>
      <c r="L27" s="56">
        <v>6262257.9100000001</v>
      </c>
      <c r="M27" s="56">
        <v>6262257.9100000001</v>
      </c>
      <c r="N27" s="57">
        <f t="shared" si="0"/>
        <v>0.78540403479998711</v>
      </c>
    </row>
    <row r="28" spans="1:14" ht="13.5" thickBot="1" x14ac:dyDescent="0.25">
      <c r="A28" s="45" t="s">
        <v>83</v>
      </c>
      <c r="B28" s="46" t="s">
        <v>84</v>
      </c>
      <c r="C28" s="47" t="s">
        <v>44</v>
      </c>
      <c r="D28" s="48">
        <v>790582140</v>
      </c>
      <c r="E28" s="48">
        <v>790582140</v>
      </c>
      <c r="F28" s="48">
        <v>790582140</v>
      </c>
      <c r="G28" s="48">
        <v>0</v>
      </c>
      <c r="H28" s="48">
        <v>0</v>
      </c>
      <c r="I28" s="48">
        <v>0</v>
      </c>
      <c r="J28" s="48">
        <v>690854894.11000001</v>
      </c>
      <c r="K28" s="48">
        <v>584355705.61000001</v>
      </c>
      <c r="L28" s="48">
        <v>99727245.890000001</v>
      </c>
      <c r="M28" s="48">
        <v>99727245.890000001</v>
      </c>
      <c r="N28" s="49">
        <f t="shared" si="0"/>
        <v>0.8738559336921019</v>
      </c>
    </row>
    <row r="29" spans="1:14" x14ac:dyDescent="0.2">
      <c r="A29" s="54" t="s">
        <v>173</v>
      </c>
      <c r="B29" s="54" t="s">
        <v>174</v>
      </c>
      <c r="C29" s="55" t="s">
        <v>44</v>
      </c>
      <c r="D29" s="56">
        <v>3000000</v>
      </c>
      <c r="E29" s="56">
        <v>3000000</v>
      </c>
      <c r="F29" s="56">
        <v>3000000</v>
      </c>
      <c r="G29" s="56">
        <v>0</v>
      </c>
      <c r="H29" s="56">
        <v>0</v>
      </c>
      <c r="I29" s="56">
        <v>0</v>
      </c>
      <c r="J29" s="56">
        <v>2991150</v>
      </c>
      <c r="K29" s="56">
        <v>2741887.5</v>
      </c>
      <c r="L29" s="56">
        <v>8850</v>
      </c>
      <c r="M29" s="56">
        <v>8850</v>
      </c>
      <c r="N29" s="57">
        <f t="shared" si="0"/>
        <v>0.99704999999999999</v>
      </c>
    </row>
    <row r="30" spans="1:14" x14ac:dyDescent="0.2">
      <c r="A30" s="54" t="s">
        <v>264</v>
      </c>
      <c r="B30" s="54" t="s">
        <v>265</v>
      </c>
      <c r="C30" s="55" t="s">
        <v>44</v>
      </c>
      <c r="D30" s="56">
        <v>3000000</v>
      </c>
      <c r="E30" s="56">
        <v>3000000</v>
      </c>
      <c r="F30" s="56">
        <v>3000000</v>
      </c>
      <c r="G30" s="56">
        <v>0</v>
      </c>
      <c r="H30" s="56">
        <v>0</v>
      </c>
      <c r="I30" s="56">
        <v>0</v>
      </c>
      <c r="J30" s="56">
        <v>2991150</v>
      </c>
      <c r="K30" s="56">
        <v>2741887.5</v>
      </c>
      <c r="L30" s="56">
        <v>8850</v>
      </c>
      <c r="M30" s="56">
        <v>8850</v>
      </c>
      <c r="N30" s="57">
        <f t="shared" si="0"/>
        <v>0.99704999999999999</v>
      </c>
    </row>
    <row r="31" spans="1:14" x14ac:dyDescent="0.2">
      <c r="A31" s="54" t="s">
        <v>85</v>
      </c>
      <c r="B31" s="54" t="s">
        <v>86</v>
      </c>
      <c r="C31" s="55" t="s">
        <v>44</v>
      </c>
      <c r="D31" s="56">
        <v>185160000</v>
      </c>
      <c r="E31" s="56">
        <v>165110000</v>
      </c>
      <c r="F31" s="56">
        <v>165110000</v>
      </c>
      <c r="G31" s="56">
        <v>0</v>
      </c>
      <c r="H31" s="56">
        <v>0</v>
      </c>
      <c r="I31" s="56">
        <v>0</v>
      </c>
      <c r="J31" s="56">
        <v>153675925.87</v>
      </c>
      <c r="K31" s="56">
        <v>143767433.06999999</v>
      </c>
      <c r="L31" s="56">
        <v>11434074.130000001</v>
      </c>
      <c r="M31" s="56">
        <v>11434074.130000001</v>
      </c>
      <c r="N31" s="57">
        <f t="shared" si="0"/>
        <v>0.9307487485312822</v>
      </c>
    </row>
    <row r="32" spans="1:14" x14ac:dyDescent="0.2">
      <c r="A32" s="54" t="s">
        <v>87</v>
      </c>
      <c r="B32" s="54" t="s">
        <v>88</v>
      </c>
      <c r="C32" s="55" t="s">
        <v>44</v>
      </c>
      <c r="D32" s="56">
        <v>14500000</v>
      </c>
      <c r="E32" s="56">
        <v>14500000</v>
      </c>
      <c r="F32" s="56">
        <v>14500000</v>
      </c>
      <c r="G32" s="56">
        <v>0</v>
      </c>
      <c r="H32" s="56">
        <v>0</v>
      </c>
      <c r="I32" s="56">
        <v>0</v>
      </c>
      <c r="J32" s="56">
        <v>13771697</v>
      </c>
      <c r="K32" s="56">
        <v>13771697</v>
      </c>
      <c r="L32" s="56">
        <v>728303</v>
      </c>
      <c r="M32" s="56">
        <v>728303</v>
      </c>
      <c r="N32" s="57">
        <f t="shared" si="0"/>
        <v>0.94977220689655173</v>
      </c>
    </row>
    <row r="33" spans="1:14" x14ac:dyDescent="0.2">
      <c r="A33" s="54" t="s">
        <v>89</v>
      </c>
      <c r="B33" s="54" t="s">
        <v>90</v>
      </c>
      <c r="C33" s="55" t="s">
        <v>44</v>
      </c>
      <c r="D33" s="56">
        <v>126000000</v>
      </c>
      <c r="E33" s="56">
        <v>113800000</v>
      </c>
      <c r="F33" s="56">
        <v>113800000</v>
      </c>
      <c r="G33" s="56">
        <v>0</v>
      </c>
      <c r="H33" s="56">
        <v>0</v>
      </c>
      <c r="I33" s="56">
        <v>0</v>
      </c>
      <c r="J33" s="56">
        <v>113074925</v>
      </c>
      <c r="K33" s="56">
        <v>104053465</v>
      </c>
      <c r="L33" s="56">
        <v>725075</v>
      </c>
      <c r="M33" s="56">
        <v>725075</v>
      </c>
      <c r="N33" s="57">
        <f t="shared" si="0"/>
        <v>0.99362851493848858</v>
      </c>
    </row>
    <row r="34" spans="1:14" x14ac:dyDescent="0.2">
      <c r="A34" s="54" t="s">
        <v>206</v>
      </c>
      <c r="B34" s="54" t="s">
        <v>207</v>
      </c>
      <c r="C34" s="55" t="s">
        <v>44</v>
      </c>
      <c r="D34" s="56">
        <v>13740000</v>
      </c>
      <c r="E34" s="56">
        <v>14940000</v>
      </c>
      <c r="F34" s="56">
        <v>14940000</v>
      </c>
      <c r="G34" s="56">
        <v>0</v>
      </c>
      <c r="H34" s="56">
        <v>0</v>
      </c>
      <c r="I34" s="56">
        <v>0</v>
      </c>
      <c r="J34" s="56">
        <v>13335021</v>
      </c>
      <c r="K34" s="56">
        <v>12970021</v>
      </c>
      <c r="L34" s="56">
        <v>1604979</v>
      </c>
      <c r="M34" s="56">
        <v>1604979</v>
      </c>
      <c r="N34" s="57">
        <f t="shared" si="0"/>
        <v>0.89257168674698795</v>
      </c>
    </row>
    <row r="35" spans="1:14" x14ac:dyDescent="0.2">
      <c r="A35" s="54" t="s">
        <v>91</v>
      </c>
      <c r="B35" s="54" t="s">
        <v>92</v>
      </c>
      <c r="C35" s="55" t="s">
        <v>44</v>
      </c>
      <c r="D35" s="56">
        <v>21200000</v>
      </c>
      <c r="E35" s="56">
        <v>12150000</v>
      </c>
      <c r="F35" s="56">
        <v>12150000</v>
      </c>
      <c r="G35" s="56">
        <v>0</v>
      </c>
      <c r="H35" s="56">
        <v>0</v>
      </c>
      <c r="I35" s="56">
        <v>0</v>
      </c>
      <c r="J35" s="56">
        <v>7223705.4100000001</v>
      </c>
      <c r="K35" s="56">
        <v>7223705.4100000001</v>
      </c>
      <c r="L35" s="56">
        <v>4926294.59</v>
      </c>
      <c r="M35" s="56">
        <v>4926294.59</v>
      </c>
      <c r="N35" s="57">
        <f t="shared" si="0"/>
        <v>0.59454365514403296</v>
      </c>
    </row>
    <row r="36" spans="1:14" x14ac:dyDescent="0.2">
      <c r="A36" s="54" t="s">
        <v>93</v>
      </c>
      <c r="B36" s="54" t="s">
        <v>94</v>
      </c>
      <c r="C36" s="55" t="s">
        <v>44</v>
      </c>
      <c r="D36" s="56">
        <v>9720000</v>
      </c>
      <c r="E36" s="56">
        <v>9720000</v>
      </c>
      <c r="F36" s="56">
        <v>9720000</v>
      </c>
      <c r="G36" s="56">
        <v>0</v>
      </c>
      <c r="H36" s="56">
        <v>0</v>
      </c>
      <c r="I36" s="56">
        <v>0</v>
      </c>
      <c r="J36" s="56">
        <v>6270577.46</v>
      </c>
      <c r="K36" s="56">
        <v>5748544.6600000001</v>
      </c>
      <c r="L36" s="56">
        <v>3449422.54</v>
      </c>
      <c r="M36" s="56">
        <v>3449422.54</v>
      </c>
      <c r="N36" s="57">
        <f t="shared" si="0"/>
        <v>0.64512113786008229</v>
      </c>
    </row>
    <row r="37" spans="1:14" x14ac:dyDescent="0.2">
      <c r="A37" s="54" t="s">
        <v>95</v>
      </c>
      <c r="B37" s="54" t="s">
        <v>96</v>
      </c>
      <c r="C37" s="55" t="s">
        <v>44</v>
      </c>
      <c r="D37" s="56">
        <v>54841600</v>
      </c>
      <c r="E37" s="56">
        <v>58591600</v>
      </c>
      <c r="F37" s="56">
        <v>58591600</v>
      </c>
      <c r="G37" s="56">
        <v>0</v>
      </c>
      <c r="H37" s="56">
        <v>0</v>
      </c>
      <c r="I37" s="56">
        <v>0</v>
      </c>
      <c r="J37" s="56">
        <v>46244252.5</v>
      </c>
      <c r="K37" s="56">
        <v>40414723.649999999</v>
      </c>
      <c r="L37" s="56">
        <v>12347347.5</v>
      </c>
      <c r="M37" s="56">
        <v>12347347.5</v>
      </c>
      <c r="N37" s="57">
        <f t="shared" si="0"/>
        <v>0.78926420340117009</v>
      </c>
    </row>
    <row r="38" spans="1:14" x14ac:dyDescent="0.2">
      <c r="A38" s="54" t="s">
        <v>97</v>
      </c>
      <c r="B38" s="54" t="s">
        <v>98</v>
      </c>
      <c r="C38" s="55" t="s">
        <v>44</v>
      </c>
      <c r="D38" s="56">
        <v>3200000</v>
      </c>
      <c r="E38" s="56">
        <v>3200000</v>
      </c>
      <c r="F38" s="56">
        <v>3200000</v>
      </c>
      <c r="G38" s="56">
        <v>0</v>
      </c>
      <c r="H38" s="56">
        <v>0</v>
      </c>
      <c r="I38" s="56">
        <v>0</v>
      </c>
      <c r="J38" s="56">
        <v>2210670</v>
      </c>
      <c r="K38" s="56">
        <v>17960</v>
      </c>
      <c r="L38" s="56">
        <v>989330</v>
      </c>
      <c r="M38" s="56">
        <v>989330</v>
      </c>
      <c r="N38" s="57">
        <f t="shared" si="0"/>
        <v>0.690834375</v>
      </c>
    </row>
    <row r="39" spans="1:14" x14ac:dyDescent="0.2">
      <c r="A39" s="54" t="s">
        <v>266</v>
      </c>
      <c r="B39" s="54" t="s">
        <v>267</v>
      </c>
      <c r="C39" s="55" t="s">
        <v>44</v>
      </c>
      <c r="D39" s="56">
        <v>520000</v>
      </c>
      <c r="E39" s="56">
        <v>520000</v>
      </c>
      <c r="F39" s="56">
        <v>520000</v>
      </c>
      <c r="G39" s="56">
        <v>0</v>
      </c>
      <c r="H39" s="56">
        <v>0</v>
      </c>
      <c r="I39" s="56">
        <v>0</v>
      </c>
      <c r="J39" s="56">
        <v>287133</v>
      </c>
      <c r="K39" s="56">
        <v>287133</v>
      </c>
      <c r="L39" s="56">
        <v>232867</v>
      </c>
      <c r="M39" s="56">
        <v>232867</v>
      </c>
      <c r="N39" s="57">
        <f t="shared" si="0"/>
        <v>0.55217884615384616</v>
      </c>
    </row>
    <row r="40" spans="1:14" x14ac:dyDescent="0.2">
      <c r="A40" s="54" t="s">
        <v>1565</v>
      </c>
      <c r="B40" s="54" t="s">
        <v>1566</v>
      </c>
      <c r="C40" s="55" t="s">
        <v>44</v>
      </c>
      <c r="D40" s="56">
        <v>300000</v>
      </c>
      <c r="E40" s="56">
        <v>300000</v>
      </c>
      <c r="F40" s="56">
        <v>300000</v>
      </c>
      <c r="G40" s="56">
        <v>0</v>
      </c>
      <c r="H40" s="56">
        <v>0</v>
      </c>
      <c r="I40" s="56">
        <v>0</v>
      </c>
      <c r="J40" s="56">
        <v>230000</v>
      </c>
      <c r="K40" s="56">
        <v>230000</v>
      </c>
      <c r="L40" s="56">
        <v>70000</v>
      </c>
      <c r="M40" s="56">
        <v>70000</v>
      </c>
      <c r="N40" s="57">
        <f t="shared" si="0"/>
        <v>0.76666666666666672</v>
      </c>
    </row>
    <row r="41" spans="1:14" x14ac:dyDescent="0.2">
      <c r="A41" s="54" t="s">
        <v>256</v>
      </c>
      <c r="B41" s="54" t="s">
        <v>257</v>
      </c>
      <c r="C41" s="55" t="s">
        <v>44</v>
      </c>
      <c r="D41" s="56">
        <v>5500000</v>
      </c>
      <c r="E41" s="56">
        <v>5500000</v>
      </c>
      <c r="F41" s="56">
        <v>5500000</v>
      </c>
      <c r="G41" s="56">
        <v>0</v>
      </c>
      <c r="H41" s="56">
        <v>0</v>
      </c>
      <c r="I41" s="56">
        <v>0</v>
      </c>
      <c r="J41" s="56">
        <v>5274952.41</v>
      </c>
      <c r="K41" s="56">
        <v>5226689.5599999996</v>
      </c>
      <c r="L41" s="56">
        <v>225047.59</v>
      </c>
      <c r="M41" s="56">
        <v>225047.59</v>
      </c>
      <c r="N41" s="57">
        <f t="shared" si="0"/>
        <v>0.95908225636363642</v>
      </c>
    </row>
    <row r="42" spans="1:14" x14ac:dyDescent="0.2">
      <c r="A42" s="54" t="s">
        <v>1567</v>
      </c>
      <c r="B42" s="54" t="s">
        <v>1568</v>
      </c>
      <c r="C42" s="55" t="s">
        <v>44</v>
      </c>
      <c r="D42" s="56">
        <v>300000</v>
      </c>
      <c r="E42" s="56">
        <v>300000</v>
      </c>
      <c r="F42" s="56">
        <v>300000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300000</v>
      </c>
      <c r="M42" s="56">
        <v>300000</v>
      </c>
      <c r="N42" s="57">
        <f t="shared" si="0"/>
        <v>0</v>
      </c>
    </row>
    <row r="43" spans="1:14" x14ac:dyDescent="0.2">
      <c r="A43" s="54" t="s">
        <v>208</v>
      </c>
      <c r="B43" s="54" t="s">
        <v>209</v>
      </c>
      <c r="C43" s="55" t="s">
        <v>44</v>
      </c>
      <c r="D43" s="56">
        <v>45021600</v>
      </c>
      <c r="E43" s="56">
        <v>48771600</v>
      </c>
      <c r="F43" s="56">
        <v>48771600</v>
      </c>
      <c r="G43" s="56">
        <v>0</v>
      </c>
      <c r="H43" s="56">
        <v>0</v>
      </c>
      <c r="I43" s="56">
        <v>0</v>
      </c>
      <c r="J43" s="56">
        <v>38241497.090000004</v>
      </c>
      <c r="K43" s="56">
        <v>34652941.090000004</v>
      </c>
      <c r="L43" s="56">
        <v>10530102.91</v>
      </c>
      <c r="M43" s="56">
        <v>10530102.91</v>
      </c>
      <c r="N43" s="57">
        <f t="shared" si="0"/>
        <v>0.78409355219020915</v>
      </c>
    </row>
    <row r="44" spans="1:14" x14ac:dyDescent="0.2">
      <c r="A44" s="54" t="s">
        <v>99</v>
      </c>
      <c r="B44" s="54" t="s">
        <v>100</v>
      </c>
      <c r="C44" s="55" t="s">
        <v>44</v>
      </c>
      <c r="D44" s="56">
        <v>254251540</v>
      </c>
      <c r="E44" s="56">
        <v>251951540</v>
      </c>
      <c r="F44" s="56">
        <v>251951540</v>
      </c>
      <c r="G44" s="56">
        <v>0</v>
      </c>
      <c r="H44" s="56">
        <v>0</v>
      </c>
      <c r="I44" s="56">
        <v>0</v>
      </c>
      <c r="J44" s="56">
        <v>212074858.97999999</v>
      </c>
      <c r="K44" s="56">
        <v>180572493.55000001</v>
      </c>
      <c r="L44" s="56">
        <v>39876681.020000003</v>
      </c>
      <c r="M44" s="56">
        <v>39876681.020000003</v>
      </c>
      <c r="N44" s="57">
        <f t="shared" si="0"/>
        <v>0.84172876649215955</v>
      </c>
    </row>
    <row r="45" spans="1:14" x14ac:dyDescent="0.2">
      <c r="A45" s="54" t="s">
        <v>268</v>
      </c>
      <c r="B45" s="54" t="s">
        <v>269</v>
      </c>
      <c r="C45" s="55" t="s">
        <v>44</v>
      </c>
      <c r="D45" s="56">
        <v>69776540</v>
      </c>
      <c r="E45" s="56">
        <v>68076540</v>
      </c>
      <c r="F45" s="56">
        <v>68076540</v>
      </c>
      <c r="G45" s="56">
        <v>0</v>
      </c>
      <c r="H45" s="56">
        <v>0</v>
      </c>
      <c r="I45" s="56">
        <v>0</v>
      </c>
      <c r="J45" s="56">
        <v>61283217.43</v>
      </c>
      <c r="K45" s="56">
        <v>40239160.289999999</v>
      </c>
      <c r="L45" s="56">
        <v>6793322.5700000003</v>
      </c>
      <c r="M45" s="56">
        <v>6793322.5700000003</v>
      </c>
      <c r="N45" s="57">
        <f t="shared" si="0"/>
        <v>0.90021051936540841</v>
      </c>
    </row>
    <row r="46" spans="1:14" x14ac:dyDescent="0.2">
      <c r="A46" s="54" t="s">
        <v>210</v>
      </c>
      <c r="B46" s="54" t="s">
        <v>211</v>
      </c>
      <c r="C46" s="55" t="s">
        <v>44</v>
      </c>
      <c r="D46" s="56">
        <v>7500000</v>
      </c>
      <c r="E46" s="56">
        <v>5000000</v>
      </c>
      <c r="F46" s="56">
        <v>5000000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5000000</v>
      </c>
      <c r="M46" s="56">
        <v>5000000</v>
      </c>
      <c r="N46" s="57">
        <f t="shared" si="0"/>
        <v>0</v>
      </c>
    </row>
    <row r="47" spans="1:14" x14ac:dyDescent="0.2">
      <c r="A47" s="54" t="s">
        <v>248</v>
      </c>
      <c r="B47" s="54" t="s">
        <v>249</v>
      </c>
      <c r="C47" s="55" t="s">
        <v>44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7">
        <v>0</v>
      </c>
    </row>
    <row r="48" spans="1:14" x14ac:dyDescent="0.2">
      <c r="A48" s="54" t="s">
        <v>177</v>
      </c>
      <c r="B48" s="54" t="s">
        <v>178</v>
      </c>
      <c r="C48" s="55" t="s">
        <v>44</v>
      </c>
      <c r="D48" s="56">
        <v>6000000</v>
      </c>
      <c r="E48" s="56">
        <v>8500000</v>
      </c>
      <c r="F48" s="56">
        <v>8500000</v>
      </c>
      <c r="G48" s="56">
        <v>0</v>
      </c>
      <c r="H48" s="56">
        <v>0</v>
      </c>
      <c r="I48" s="56">
        <v>0</v>
      </c>
      <c r="J48" s="56">
        <v>7780600</v>
      </c>
      <c r="K48" s="56">
        <v>4200400</v>
      </c>
      <c r="L48" s="56">
        <v>719400</v>
      </c>
      <c r="M48" s="56">
        <v>719400</v>
      </c>
      <c r="N48" s="57">
        <f t="shared" si="0"/>
        <v>0.91536470588235297</v>
      </c>
    </row>
    <row r="49" spans="1:14" x14ac:dyDescent="0.2">
      <c r="A49" s="54" t="s">
        <v>101</v>
      </c>
      <c r="B49" s="54" t="s">
        <v>102</v>
      </c>
      <c r="C49" s="55" t="s">
        <v>44</v>
      </c>
      <c r="D49" s="56">
        <v>120500000</v>
      </c>
      <c r="E49" s="56">
        <v>121900000</v>
      </c>
      <c r="F49" s="56">
        <v>121900000</v>
      </c>
      <c r="G49" s="56">
        <v>0</v>
      </c>
      <c r="H49" s="56">
        <v>0</v>
      </c>
      <c r="I49" s="56">
        <v>0</v>
      </c>
      <c r="J49" s="56">
        <v>120458182.43000001</v>
      </c>
      <c r="K49" s="56">
        <v>115645604.14</v>
      </c>
      <c r="L49" s="56">
        <v>1441817.57</v>
      </c>
      <c r="M49" s="56">
        <v>1441817.57</v>
      </c>
      <c r="N49" s="57">
        <f t="shared" si="0"/>
        <v>0.98817212821985234</v>
      </c>
    </row>
    <row r="50" spans="1:14" x14ac:dyDescent="0.2">
      <c r="A50" s="54" t="s">
        <v>103</v>
      </c>
      <c r="B50" s="54" t="s">
        <v>104</v>
      </c>
      <c r="C50" s="55" t="s">
        <v>44</v>
      </c>
      <c r="D50" s="56">
        <v>50475000</v>
      </c>
      <c r="E50" s="56">
        <v>48475000</v>
      </c>
      <c r="F50" s="56">
        <v>48475000</v>
      </c>
      <c r="G50" s="56">
        <v>0</v>
      </c>
      <c r="H50" s="56">
        <v>0</v>
      </c>
      <c r="I50" s="56">
        <v>0</v>
      </c>
      <c r="J50" s="56">
        <v>22552859.120000001</v>
      </c>
      <c r="K50" s="56">
        <v>20487329.120000001</v>
      </c>
      <c r="L50" s="56">
        <v>25922140.879999999</v>
      </c>
      <c r="M50" s="56">
        <v>25922140.879999999</v>
      </c>
      <c r="N50" s="57">
        <f t="shared" si="0"/>
        <v>0.46524722269210933</v>
      </c>
    </row>
    <row r="51" spans="1:14" x14ac:dyDescent="0.2">
      <c r="A51" s="54" t="s">
        <v>105</v>
      </c>
      <c r="B51" s="54" t="s">
        <v>106</v>
      </c>
      <c r="C51" s="55" t="s">
        <v>44</v>
      </c>
      <c r="D51" s="56">
        <v>8284000</v>
      </c>
      <c r="E51" s="56">
        <v>8284000</v>
      </c>
      <c r="F51" s="56">
        <v>8284000</v>
      </c>
      <c r="G51" s="56">
        <v>0</v>
      </c>
      <c r="H51" s="56">
        <v>0</v>
      </c>
      <c r="I51" s="56">
        <v>0</v>
      </c>
      <c r="J51" s="56">
        <v>4694800</v>
      </c>
      <c r="K51" s="56">
        <v>4694800</v>
      </c>
      <c r="L51" s="56">
        <v>3589200</v>
      </c>
      <c r="M51" s="56">
        <v>3589200</v>
      </c>
      <c r="N51" s="57">
        <f t="shared" si="0"/>
        <v>0.56673104780299377</v>
      </c>
    </row>
    <row r="52" spans="1:14" x14ac:dyDescent="0.2">
      <c r="A52" s="54" t="s">
        <v>107</v>
      </c>
      <c r="B52" s="54" t="s">
        <v>108</v>
      </c>
      <c r="C52" s="55" t="s">
        <v>44</v>
      </c>
      <c r="D52" s="56">
        <v>600000</v>
      </c>
      <c r="E52" s="56">
        <v>600000</v>
      </c>
      <c r="F52" s="56">
        <v>600000</v>
      </c>
      <c r="G52" s="56">
        <v>0</v>
      </c>
      <c r="H52" s="56">
        <v>0</v>
      </c>
      <c r="I52" s="56">
        <v>0</v>
      </c>
      <c r="J52" s="56">
        <v>35900</v>
      </c>
      <c r="K52" s="56">
        <v>35900</v>
      </c>
      <c r="L52" s="56">
        <v>564100</v>
      </c>
      <c r="M52" s="56">
        <v>564100</v>
      </c>
      <c r="N52" s="57">
        <f t="shared" si="0"/>
        <v>5.9833333333333336E-2</v>
      </c>
    </row>
    <row r="53" spans="1:14" x14ac:dyDescent="0.2">
      <c r="A53" s="54" t="s">
        <v>109</v>
      </c>
      <c r="B53" s="54" t="s">
        <v>110</v>
      </c>
      <c r="C53" s="55" t="s">
        <v>44</v>
      </c>
      <c r="D53" s="56">
        <v>7684000</v>
      </c>
      <c r="E53" s="56">
        <v>7684000</v>
      </c>
      <c r="F53" s="56">
        <v>7684000</v>
      </c>
      <c r="G53" s="56">
        <v>0</v>
      </c>
      <c r="H53" s="56">
        <v>0</v>
      </c>
      <c r="I53" s="56">
        <v>0</v>
      </c>
      <c r="J53" s="56">
        <v>4658900</v>
      </c>
      <c r="K53" s="56">
        <v>4658900</v>
      </c>
      <c r="L53" s="56">
        <v>3025100</v>
      </c>
      <c r="M53" s="56">
        <v>3025100</v>
      </c>
      <c r="N53" s="57">
        <f t="shared" si="0"/>
        <v>0.60631181676210311</v>
      </c>
    </row>
    <row r="54" spans="1:14" x14ac:dyDescent="0.2">
      <c r="A54" s="54" t="s">
        <v>111</v>
      </c>
      <c r="B54" s="54" t="s">
        <v>112</v>
      </c>
      <c r="C54" s="55" t="s">
        <v>44</v>
      </c>
      <c r="D54" s="56">
        <v>33000000</v>
      </c>
      <c r="E54" s="56">
        <v>29250000</v>
      </c>
      <c r="F54" s="56">
        <v>29250000</v>
      </c>
      <c r="G54" s="56">
        <v>0</v>
      </c>
      <c r="H54" s="56">
        <v>0</v>
      </c>
      <c r="I54" s="56">
        <v>0</v>
      </c>
      <c r="J54" s="56">
        <v>28742663</v>
      </c>
      <c r="K54" s="56">
        <v>28742663</v>
      </c>
      <c r="L54" s="56">
        <v>507337</v>
      </c>
      <c r="M54" s="56">
        <v>507337</v>
      </c>
      <c r="N54" s="57">
        <f t="shared" si="0"/>
        <v>0.98265514529914533</v>
      </c>
    </row>
    <row r="55" spans="1:14" x14ac:dyDescent="0.2">
      <c r="A55" s="54" t="s">
        <v>113</v>
      </c>
      <c r="B55" s="54" t="s">
        <v>114</v>
      </c>
      <c r="C55" s="55" t="s">
        <v>44</v>
      </c>
      <c r="D55" s="56">
        <v>33000000</v>
      </c>
      <c r="E55" s="56">
        <v>29250000</v>
      </c>
      <c r="F55" s="56">
        <v>29250000</v>
      </c>
      <c r="G55" s="56">
        <v>0</v>
      </c>
      <c r="H55" s="56">
        <v>0</v>
      </c>
      <c r="I55" s="56">
        <v>0</v>
      </c>
      <c r="J55" s="56">
        <v>28742663</v>
      </c>
      <c r="K55" s="56">
        <v>28742663</v>
      </c>
      <c r="L55" s="56">
        <v>507337</v>
      </c>
      <c r="M55" s="56">
        <v>507337</v>
      </c>
      <c r="N55" s="57">
        <f t="shared" si="0"/>
        <v>0.98265514529914533</v>
      </c>
    </row>
    <row r="56" spans="1:14" x14ac:dyDescent="0.2">
      <c r="A56" s="54" t="s">
        <v>179</v>
      </c>
      <c r="B56" s="54" t="s">
        <v>180</v>
      </c>
      <c r="C56" s="55" t="s">
        <v>44</v>
      </c>
      <c r="D56" s="56">
        <v>1495000</v>
      </c>
      <c r="E56" s="56">
        <v>3945000</v>
      </c>
      <c r="F56" s="56">
        <v>3945000</v>
      </c>
      <c r="G56" s="56">
        <v>0</v>
      </c>
      <c r="H56" s="56">
        <v>0</v>
      </c>
      <c r="I56" s="56">
        <v>0</v>
      </c>
      <c r="J56" s="56">
        <v>3612100</v>
      </c>
      <c r="K56" s="56">
        <v>234600</v>
      </c>
      <c r="L56" s="56">
        <v>332900</v>
      </c>
      <c r="M56" s="56">
        <v>332900</v>
      </c>
      <c r="N56" s="57">
        <f t="shared" si="0"/>
        <v>0.91561470215462615</v>
      </c>
    </row>
    <row r="57" spans="1:14" x14ac:dyDescent="0.2">
      <c r="A57" s="54" t="s">
        <v>181</v>
      </c>
      <c r="B57" s="54" t="s">
        <v>182</v>
      </c>
      <c r="C57" s="55" t="s">
        <v>44</v>
      </c>
      <c r="D57" s="56">
        <v>1095000</v>
      </c>
      <c r="E57" s="56">
        <v>3545000</v>
      </c>
      <c r="F57" s="56">
        <v>3545000</v>
      </c>
      <c r="G57" s="56">
        <v>0</v>
      </c>
      <c r="H57" s="56">
        <v>0</v>
      </c>
      <c r="I57" s="56">
        <v>0</v>
      </c>
      <c r="J57" s="56">
        <v>3487000</v>
      </c>
      <c r="K57" s="56">
        <v>109500</v>
      </c>
      <c r="L57" s="56">
        <v>58000</v>
      </c>
      <c r="M57" s="56">
        <v>58000</v>
      </c>
      <c r="N57" s="57">
        <f t="shared" si="0"/>
        <v>0.98363892806770103</v>
      </c>
    </row>
    <row r="58" spans="1:14" x14ac:dyDescent="0.2">
      <c r="A58" s="54" t="s">
        <v>214</v>
      </c>
      <c r="B58" s="54" t="s">
        <v>215</v>
      </c>
      <c r="C58" s="55" t="s">
        <v>44</v>
      </c>
      <c r="D58" s="56">
        <v>400000</v>
      </c>
      <c r="E58" s="56">
        <v>400000</v>
      </c>
      <c r="F58" s="56">
        <v>400000</v>
      </c>
      <c r="G58" s="56">
        <v>0</v>
      </c>
      <c r="H58" s="56">
        <v>0</v>
      </c>
      <c r="I58" s="56">
        <v>0</v>
      </c>
      <c r="J58" s="56">
        <v>125100</v>
      </c>
      <c r="K58" s="56">
        <v>125100</v>
      </c>
      <c r="L58" s="56">
        <v>274900</v>
      </c>
      <c r="M58" s="56">
        <v>274900</v>
      </c>
      <c r="N58" s="57">
        <f t="shared" si="0"/>
        <v>0.31274999999999997</v>
      </c>
    </row>
    <row r="59" spans="1:14" x14ac:dyDescent="0.2">
      <c r="A59" s="54" t="s">
        <v>183</v>
      </c>
      <c r="B59" s="54" t="s">
        <v>184</v>
      </c>
      <c r="C59" s="55" t="s">
        <v>44</v>
      </c>
      <c r="D59" s="56">
        <v>249950000</v>
      </c>
      <c r="E59" s="56">
        <v>269200000</v>
      </c>
      <c r="F59" s="56">
        <v>269200000</v>
      </c>
      <c r="G59" s="56">
        <v>0</v>
      </c>
      <c r="H59" s="56">
        <v>0</v>
      </c>
      <c r="I59" s="56">
        <v>0</v>
      </c>
      <c r="J59" s="56">
        <v>237956535.75999999</v>
      </c>
      <c r="K59" s="56">
        <v>182324496.84</v>
      </c>
      <c r="L59" s="56">
        <v>31243464.239999998</v>
      </c>
      <c r="M59" s="56">
        <v>31243464.239999998</v>
      </c>
      <c r="N59" s="57">
        <f t="shared" si="0"/>
        <v>0.88393958306092124</v>
      </c>
    </row>
    <row r="60" spans="1:14" x14ac:dyDescent="0.2">
      <c r="A60" s="54" t="s">
        <v>216</v>
      </c>
      <c r="B60" s="54" t="s">
        <v>217</v>
      </c>
      <c r="C60" s="55" t="s">
        <v>44</v>
      </c>
      <c r="D60" s="56">
        <v>35000000</v>
      </c>
      <c r="E60" s="56">
        <v>35000000</v>
      </c>
      <c r="F60" s="56">
        <v>35000000</v>
      </c>
      <c r="G60" s="56">
        <v>0</v>
      </c>
      <c r="H60" s="56">
        <v>0</v>
      </c>
      <c r="I60" s="56">
        <v>0</v>
      </c>
      <c r="J60" s="56">
        <v>32184687.620000001</v>
      </c>
      <c r="K60" s="56">
        <v>7719896.9400000004</v>
      </c>
      <c r="L60" s="56">
        <v>2815312.38</v>
      </c>
      <c r="M60" s="56">
        <v>2815312.38</v>
      </c>
      <c r="N60" s="57">
        <f t="shared" si="0"/>
        <v>0.91956250342857149</v>
      </c>
    </row>
    <row r="61" spans="1:14" x14ac:dyDescent="0.2">
      <c r="A61" s="54" t="s">
        <v>1569</v>
      </c>
      <c r="B61" s="54" t="s">
        <v>1570</v>
      </c>
      <c r="C61" s="55" t="s">
        <v>44</v>
      </c>
      <c r="D61" s="56">
        <v>1500000</v>
      </c>
      <c r="E61" s="56">
        <v>1500000</v>
      </c>
      <c r="F61" s="56">
        <v>1500000</v>
      </c>
      <c r="G61" s="56">
        <v>0</v>
      </c>
      <c r="H61" s="56">
        <v>0</v>
      </c>
      <c r="I61" s="56">
        <v>0</v>
      </c>
      <c r="J61" s="56">
        <v>1385000</v>
      </c>
      <c r="K61" s="56">
        <v>1385000</v>
      </c>
      <c r="L61" s="56">
        <v>115000</v>
      </c>
      <c r="M61" s="56">
        <v>115000</v>
      </c>
      <c r="N61" s="57">
        <f t="shared" si="0"/>
        <v>0.92333333333333334</v>
      </c>
    </row>
    <row r="62" spans="1:14" x14ac:dyDescent="0.2">
      <c r="A62" s="54" t="s">
        <v>218</v>
      </c>
      <c r="B62" s="54" t="s">
        <v>219</v>
      </c>
      <c r="C62" s="55" t="s">
        <v>44</v>
      </c>
      <c r="D62" s="56">
        <v>3500000</v>
      </c>
      <c r="E62" s="56">
        <v>4500000</v>
      </c>
      <c r="F62" s="56">
        <v>4500000</v>
      </c>
      <c r="G62" s="56">
        <v>0</v>
      </c>
      <c r="H62" s="56">
        <v>0</v>
      </c>
      <c r="I62" s="56">
        <v>0</v>
      </c>
      <c r="J62" s="56">
        <v>3262602.42</v>
      </c>
      <c r="K62" s="56">
        <v>3171062.42</v>
      </c>
      <c r="L62" s="56">
        <v>1237397.58</v>
      </c>
      <c r="M62" s="56">
        <v>1237397.58</v>
      </c>
      <c r="N62" s="57">
        <f t="shared" si="0"/>
        <v>0.72502275999999999</v>
      </c>
    </row>
    <row r="63" spans="1:14" x14ac:dyDescent="0.2">
      <c r="A63" s="54" t="s">
        <v>270</v>
      </c>
      <c r="B63" s="54" t="s">
        <v>271</v>
      </c>
      <c r="C63" s="55" t="s">
        <v>44</v>
      </c>
      <c r="D63" s="56">
        <v>24000000</v>
      </c>
      <c r="E63" s="56">
        <v>24000000</v>
      </c>
      <c r="F63" s="56">
        <v>24000000</v>
      </c>
      <c r="G63" s="56">
        <v>0</v>
      </c>
      <c r="H63" s="56">
        <v>0</v>
      </c>
      <c r="I63" s="56">
        <v>0</v>
      </c>
      <c r="J63" s="56">
        <v>19404398</v>
      </c>
      <c r="K63" s="56">
        <v>12729152</v>
      </c>
      <c r="L63" s="56">
        <v>4595602</v>
      </c>
      <c r="M63" s="56">
        <v>4595602</v>
      </c>
      <c r="N63" s="57">
        <f t="shared" si="0"/>
        <v>0.80851658333333332</v>
      </c>
    </row>
    <row r="64" spans="1:14" x14ac:dyDescent="0.2">
      <c r="A64" s="54" t="s">
        <v>272</v>
      </c>
      <c r="B64" s="54" t="s">
        <v>273</v>
      </c>
      <c r="C64" s="55" t="s">
        <v>44</v>
      </c>
      <c r="D64" s="56">
        <v>31450000</v>
      </c>
      <c r="E64" s="56">
        <v>42450000</v>
      </c>
      <c r="F64" s="56">
        <v>42450000</v>
      </c>
      <c r="G64" s="56">
        <v>0</v>
      </c>
      <c r="H64" s="56">
        <v>0</v>
      </c>
      <c r="I64" s="56">
        <v>0</v>
      </c>
      <c r="J64" s="56">
        <v>39205606.039999999</v>
      </c>
      <c r="K64" s="56">
        <v>27704606.039999999</v>
      </c>
      <c r="L64" s="56">
        <v>3244393.96</v>
      </c>
      <c r="M64" s="56">
        <v>3244393.96</v>
      </c>
      <c r="N64" s="57">
        <f t="shared" si="0"/>
        <v>0.9235714025912839</v>
      </c>
    </row>
    <row r="65" spans="1:14" x14ac:dyDescent="0.2">
      <c r="A65" s="54" t="s">
        <v>185</v>
      </c>
      <c r="B65" s="54" t="s">
        <v>186</v>
      </c>
      <c r="C65" s="55" t="s">
        <v>44</v>
      </c>
      <c r="D65" s="56">
        <v>154500000</v>
      </c>
      <c r="E65" s="56">
        <v>161750000</v>
      </c>
      <c r="F65" s="56">
        <v>161750000</v>
      </c>
      <c r="G65" s="56">
        <v>0</v>
      </c>
      <c r="H65" s="56">
        <v>0</v>
      </c>
      <c r="I65" s="56">
        <v>0</v>
      </c>
      <c r="J65" s="56">
        <v>142514241.68000001</v>
      </c>
      <c r="K65" s="56">
        <v>129614779.44</v>
      </c>
      <c r="L65" s="56">
        <v>19235758.32</v>
      </c>
      <c r="M65" s="56">
        <v>19235758.32</v>
      </c>
      <c r="N65" s="57">
        <f t="shared" si="0"/>
        <v>0.88107722831530144</v>
      </c>
    </row>
    <row r="66" spans="1:14" x14ac:dyDescent="0.2">
      <c r="A66" s="54" t="s">
        <v>115</v>
      </c>
      <c r="B66" s="54" t="s">
        <v>116</v>
      </c>
      <c r="C66" s="55" t="s">
        <v>44</v>
      </c>
      <c r="D66" s="56">
        <v>600000</v>
      </c>
      <c r="E66" s="56">
        <v>600000</v>
      </c>
      <c r="F66" s="56">
        <v>600000</v>
      </c>
      <c r="G66" s="56">
        <v>0</v>
      </c>
      <c r="H66" s="56">
        <v>0</v>
      </c>
      <c r="I66" s="56">
        <v>0</v>
      </c>
      <c r="J66" s="56">
        <v>398554</v>
      </c>
      <c r="K66" s="56">
        <v>398554</v>
      </c>
      <c r="L66" s="56">
        <v>201446</v>
      </c>
      <c r="M66" s="56">
        <v>201446</v>
      </c>
      <c r="N66" s="57">
        <f t="shared" si="0"/>
        <v>0.66425666666666672</v>
      </c>
    </row>
    <row r="67" spans="1:14" x14ac:dyDescent="0.2">
      <c r="A67" s="54" t="s">
        <v>117</v>
      </c>
      <c r="B67" s="54" t="s">
        <v>118</v>
      </c>
      <c r="C67" s="55" t="s">
        <v>44</v>
      </c>
      <c r="D67" s="56">
        <v>600000</v>
      </c>
      <c r="E67" s="56">
        <v>600000</v>
      </c>
      <c r="F67" s="56">
        <v>600000</v>
      </c>
      <c r="G67" s="56">
        <v>0</v>
      </c>
      <c r="H67" s="56">
        <v>0</v>
      </c>
      <c r="I67" s="56">
        <v>0</v>
      </c>
      <c r="J67" s="56">
        <v>398554</v>
      </c>
      <c r="K67" s="56">
        <v>398554</v>
      </c>
      <c r="L67" s="56">
        <v>201446</v>
      </c>
      <c r="M67" s="56">
        <v>201446</v>
      </c>
      <c r="N67" s="57">
        <f t="shared" si="0"/>
        <v>0.66425666666666672</v>
      </c>
    </row>
    <row r="68" spans="1:14" x14ac:dyDescent="0.2">
      <c r="A68" s="54" t="s">
        <v>119</v>
      </c>
      <c r="B68" s="54" t="s">
        <v>120</v>
      </c>
      <c r="C68" s="55" t="s">
        <v>44</v>
      </c>
      <c r="D68" s="56">
        <v>0</v>
      </c>
      <c r="E68" s="56">
        <v>650000</v>
      </c>
      <c r="F68" s="56">
        <v>650000</v>
      </c>
      <c r="G68" s="56">
        <v>0</v>
      </c>
      <c r="H68" s="56">
        <v>0</v>
      </c>
      <c r="I68" s="56">
        <v>0</v>
      </c>
      <c r="J68" s="56">
        <v>464054</v>
      </c>
      <c r="K68" s="56">
        <v>464054</v>
      </c>
      <c r="L68" s="56">
        <v>185946</v>
      </c>
      <c r="M68" s="56">
        <v>185946</v>
      </c>
      <c r="N68" s="57">
        <f t="shared" si="0"/>
        <v>0.71392923076923076</v>
      </c>
    </row>
    <row r="69" spans="1:14" ht="13.5" thickBot="1" x14ac:dyDescent="0.25">
      <c r="A69" s="54" t="s">
        <v>1571</v>
      </c>
      <c r="B69" s="54" t="s">
        <v>1572</v>
      </c>
      <c r="C69" s="55" t="s">
        <v>44</v>
      </c>
      <c r="D69" s="56">
        <v>0</v>
      </c>
      <c r="E69" s="56">
        <v>650000</v>
      </c>
      <c r="F69" s="56">
        <v>650000</v>
      </c>
      <c r="G69" s="56">
        <v>0</v>
      </c>
      <c r="H69" s="56">
        <v>0</v>
      </c>
      <c r="I69" s="56">
        <v>0</v>
      </c>
      <c r="J69" s="56">
        <v>464054</v>
      </c>
      <c r="K69" s="56">
        <v>464054</v>
      </c>
      <c r="L69" s="56">
        <v>185946</v>
      </c>
      <c r="M69" s="56">
        <v>185946</v>
      </c>
      <c r="N69" s="57">
        <f t="shared" si="0"/>
        <v>0.71392923076923076</v>
      </c>
    </row>
    <row r="70" spans="1:14" ht="13.5" thickBot="1" x14ac:dyDescent="0.25">
      <c r="A70" s="45" t="s">
        <v>123</v>
      </c>
      <c r="B70" s="46" t="s">
        <v>124</v>
      </c>
      <c r="C70" s="47" t="s">
        <v>44</v>
      </c>
      <c r="D70" s="48">
        <v>517518163</v>
      </c>
      <c r="E70" s="48">
        <v>517518163</v>
      </c>
      <c r="F70" s="48">
        <v>517518163</v>
      </c>
      <c r="G70" s="48">
        <v>0</v>
      </c>
      <c r="H70" s="48">
        <v>0</v>
      </c>
      <c r="I70" s="48">
        <v>0</v>
      </c>
      <c r="J70" s="48">
        <v>469654141.80000001</v>
      </c>
      <c r="K70" s="48">
        <v>461640674.30000001</v>
      </c>
      <c r="L70" s="48">
        <v>47864021.200000003</v>
      </c>
      <c r="M70" s="48">
        <v>47864021.200000003</v>
      </c>
      <c r="N70" s="49">
        <f t="shared" si="0"/>
        <v>0.9075123838697039</v>
      </c>
    </row>
    <row r="71" spans="1:14" x14ac:dyDescent="0.2">
      <c r="A71" s="54" t="s">
        <v>125</v>
      </c>
      <c r="B71" s="54" t="s">
        <v>126</v>
      </c>
      <c r="C71" s="55" t="s">
        <v>44</v>
      </c>
      <c r="D71" s="56">
        <v>17510322</v>
      </c>
      <c r="E71" s="56">
        <v>9610322</v>
      </c>
      <c r="F71" s="56">
        <v>9610322</v>
      </c>
      <c r="G71" s="56">
        <v>0</v>
      </c>
      <c r="H71" s="56">
        <v>0</v>
      </c>
      <c r="I71" s="56">
        <v>0</v>
      </c>
      <c r="J71" s="56">
        <v>7210162.5599999996</v>
      </c>
      <c r="K71" s="56">
        <v>6866412.5599999996</v>
      </c>
      <c r="L71" s="56">
        <v>2400159.44</v>
      </c>
      <c r="M71" s="56">
        <v>2400159.44</v>
      </c>
      <c r="N71" s="57">
        <f t="shared" si="0"/>
        <v>0.75025192288041953</v>
      </c>
    </row>
    <row r="72" spans="1:14" x14ac:dyDescent="0.2">
      <c r="A72" s="54" t="s">
        <v>127</v>
      </c>
      <c r="B72" s="54" t="s">
        <v>128</v>
      </c>
      <c r="C72" s="55" t="s">
        <v>44</v>
      </c>
      <c r="D72" s="56">
        <v>4435565</v>
      </c>
      <c r="E72" s="56">
        <v>4435565</v>
      </c>
      <c r="F72" s="56">
        <v>4435565</v>
      </c>
      <c r="G72" s="56">
        <v>0</v>
      </c>
      <c r="H72" s="56">
        <v>0</v>
      </c>
      <c r="I72" s="56">
        <v>0</v>
      </c>
      <c r="J72" s="56">
        <v>2619446</v>
      </c>
      <c r="K72" s="56">
        <v>2619446</v>
      </c>
      <c r="L72" s="56">
        <v>1816119</v>
      </c>
      <c r="M72" s="56">
        <v>1816119</v>
      </c>
      <c r="N72" s="57">
        <f t="shared" ref="N72:N112" si="1">+J72/E72</f>
        <v>0.5905552054811507</v>
      </c>
    </row>
    <row r="73" spans="1:14" x14ac:dyDescent="0.2">
      <c r="A73" s="54" t="s">
        <v>129</v>
      </c>
      <c r="B73" s="54" t="s">
        <v>130</v>
      </c>
      <c r="C73" s="55" t="s">
        <v>44</v>
      </c>
      <c r="D73" s="56">
        <v>478500</v>
      </c>
      <c r="E73" s="56">
        <v>478500</v>
      </c>
      <c r="F73" s="56">
        <v>478500</v>
      </c>
      <c r="G73" s="56">
        <v>0</v>
      </c>
      <c r="H73" s="56">
        <v>0</v>
      </c>
      <c r="I73" s="56">
        <v>0</v>
      </c>
      <c r="J73" s="56">
        <v>366328.27</v>
      </c>
      <c r="K73" s="56">
        <v>366328.27</v>
      </c>
      <c r="L73" s="56">
        <v>112171.73</v>
      </c>
      <c r="M73" s="56">
        <v>112171.73</v>
      </c>
      <c r="N73" s="57">
        <f t="shared" si="1"/>
        <v>0.76557632183908053</v>
      </c>
    </row>
    <row r="74" spans="1:14" x14ac:dyDescent="0.2">
      <c r="A74" s="54" t="s">
        <v>274</v>
      </c>
      <c r="B74" s="54" t="s">
        <v>275</v>
      </c>
      <c r="C74" s="55" t="s">
        <v>44</v>
      </c>
      <c r="D74" s="56">
        <v>6850000</v>
      </c>
      <c r="E74" s="56">
        <v>2350000</v>
      </c>
      <c r="F74" s="56">
        <v>2350000</v>
      </c>
      <c r="G74" s="56">
        <v>0</v>
      </c>
      <c r="H74" s="56">
        <v>0</v>
      </c>
      <c r="I74" s="56">
        <v>0</v>
      </c>
      <c r="J74" s="56">
        <v>2202353.59</v>
      </c>
      <c r="K74" s="56">
        <v>2202353.59</v>
      </c>
      <c r="L74" s="56">
        <v>147646.41</v>
      </c>
      <c r="M74" s="56">
        <v>147646.41</v>
      </c>
      <c r="N74" s="57">
        <f t="shared" si="1"/>
        <v>0.93717174042553186</v>
      </c>
    </row>
    <row r="75" spans="1:14" x14ac:dyDescent="0.2">
      <c r="A75" s="54" t="s">
        <v>187</v>
      </c>
      <c r="B75" s="54" t="s">
        <v>188</v>
      </c>
      <c r="C75" s="55" t="s">
        <v>44</v>
      </c>
      <c r="D75" s="56">
        <v>5746257</v>
      </c>
      <c r="E75" s="56">
        <v>2346257</v>
      </c>
      <c r="F75" s="56">
        <v>2346257</v>
      </c>
      <c r="G75" s="56">
        <v>0</v>
      </c>
      <c r="H75" s="56">
        <v>0</v>
      </c>
      <c r="I75" s="56">
        <v>0</v>
      </c>
      <c r="J75" s="56">
        <v>2022034.7</v>
      </c>
      <c r="K75" s="56">
        <v>1678284.7</v>
      </c>
      <c r="L75" s="56">
        <v>324222.3</v>
      </c>
      <c r="M75" s="56">
        <v>324222.3</v>
      </c>
      <c r="N75" s="57">
        <f t="shared" si="1"/>
        <v>0.86181296422344178</v>
      </c>
    </row>
    <row r="76" spans="1:14" x14ac:dyDescent="0.2">
      <c r="A76" s="54" t="s">
        <v>276</v>
      </c>
      <c r="B76" s="54" t="s">
        <v>277</v>
      </c>
      <c r="C76" s="55" t="s">
        <v>44</v>
      </c>
      <c r="D76" s="56">
        <v>150000</v>
      </c>
      <c r="E76" s="56">
        <v>150000</v>
      </c>
      <c r="F76" s="56">
        <v>150000</v>
      </c>
      <c r="G76" s="56">
        <v>0</v>
      </c>
      <c r="H76" s="56">
        <v>0</v>
      </c>
      <c r="I76" s="56">
        <v>0</v>
      </c>
      <c r="J76" s="56">
        <v>96669.6</v>
      </c>
      <c r="K76" s="56">
        <v>96669.6</v>
      </c>
      <c r="L76" s="56">
        <v>53330.400000000001</v>
      </c>
      <c r="M76" s="56">
        <v>53330.400000000001</v>
      </c>
      <c r="N76" s="57">
        <f t="shared" si="1"/>
        <v>0.64446400000000004</v>
      </c>
    </row>
    <row r="77" spans="1:14" x14ac:dyDescent="0.2">
      <c r="A77" s="54" t="s">
        <v>1573</v>
      </c>
      <c r="B77" s="54" t="s">
        <v>1574</v>
      </c>
      <c r="C77" s="55" t="s">
        <v>44</v>
      </c>
      <c r="D77" s="56">
        <v>150000</v>
      </c>
      <c r="E77" s="56">
        <v>150000</v>
      </c>
      <c r="F77" s="56">
        <v>150000</v>
      </c>
      <c r="G77" s="56">
        <v>0</v>
      </c>
      <c r="H77" s="56">
        <v>0</v>
      </c>
      <c r="I77" s="56">
        <v>0</v>
      </c>
      <c r="J77" s="56">
        <v>96669.6</v>
      </c>
      <c r="K77" s="56">
        <v>96669.6</v>
      </c>
      <c r="L77" s="56">
        <v>53330.400000000001</v>
      </c>
      <c r="M77" s="56">
        <v>53330.400000000001</v>
      </c>
      <c r="N77" s="57">
        <f t="shared" si="1"/>
        <v>0.64446400000000004</v>
      </c>
    </row>
    <row r="78" spans="1:14" x14ac:dyDescent="0.2">
      <c r="A78" s="54" t="s">
        <v>280</v>
      </c>
      <c r="B78" s="54" t="s">
        <v>281</v>
      </c>
      <c r="C78" s="55" t="s">
        <v>44</v>
      </c>
      <c r="D78" s="56">
        <v>12953400</v>
      </c>
      <c r="E78" s="56">
        <v>11953400</v>
      </c>
      <c r="F78" s="56">
        <v>11953400</v>
      </c>
      <c r="G78" s="56">
        <v>0</v>
      </c>
      <c r="H78" s="56">
        <v>0</v>
      </c>
      <c r="I78" s="56">
        <v>0</v>
      </c>
      <c r="J78" s="56">
        <v>11001923.84</v>
      </c>
      <c r="K78" s="56">
        <v>11001923.84</v>
      </c>
      <c r="L78" s="56">
        <v>951476.16</v>
      </c>
      <c r="M78" s="56">
        <v>951476.16</v>
      </c>
      <c r="N78" s="57">
        <f t="shared" si="1"/>
        <v>0.92040121137082331</v>
      </c>
    </row>
    <row r="79" spans="1:14" x14ac:dyDescent="0.2">
      <c r="A79" s="54" t="s">
        <v>1575</v>
      </c>
      <c r="B79" s="54" t="s">
        <v>1576</v>
      </c>
      <c r="C79" s="55" t="s">
        <v>44</v>
      </c>
      <c r="D79" s="56">
        <v>2000000</v>
      </c>
      <c r="E79" s="56">
        <v>1500000</v>
      </c>
      <c r="F79" s="56">
        <v>1500000</v>
      </c>
      <c r="G79" s="56">
        <v>0</v>
      </c>
      <c r="H79" s="56">
        <v>0</v>
      </c>
      <c r="I79" s="56">
        <v>0</v>
      </c>
      <c r="J79" s="56">
        <v>1366167.82</v>
      </c>
      <c r="K79" s="56">
        <v>1366167.82</v>
      </c>
      <c r="L79" s="56">
        <v>133832.18</v>
      </c>
      <c r="M79" s="56">
        <v>133832.18</v>
      </c>
      <c r="N79" s="57">
        <f t="shared" si="1"/>
        <v>0.91077854666666669</v>
      </c>
    </row>
    <row r="80" spans="1:14" x14ac:dyDescent="0.2">
      <c r="A80" s="54" t="s">
        <v>1577</v>
      </c>
      <c r="B80" s="54" t="s">
        <v>1578</v>
      </c>
      <c r="C80" s="55" t="s">
        <v>44</v>
      </c>
      <c r="D80" s="56">
        <v>300000</v>
      </c>
      <c r="E80" s="56">
        <v>300000</v>
      </c>
      <c r="F80" s="56">
        <v>300000</v>
      </c>
      <c r="G80" s="56">
        <v>0</v>
      </c>
      <c r="H80" s="56">
        <v>0</v>
      </c>
      <c r="I80" s="56">
        <v>0</v>
      </c>
      <c r="J80" s="56">
        <v>122249.44</v>
      </c>
      <c r="K80" s="56">
        <v>122249.44</v>
      </c>
      <c r="L80" s="56">
        <v>177750.56</v>
      </c>
      <c r="M80" s="56">
        <v>177750.56</v>
      </c>
      <c r="N80" s="57">
        <f t="shared" si="1"/>
        <v>0.40749813333333335</v>
      </c>
    </row>
    <row r="81" spans="1:14" x14ac:dyDescent="0.2">
      <c r="A81" s="54" t="s">
        <v>1579</v>
      </c>
      <c r="B81" s="54" t="s">
        <v>1580</v>
      </c>
      <c r="C81" s="55" t="s">
        <v>44</v>
      </c>
      <c r="D81" s="56">
        <v>750000</v>
      </c>
      <c r="E81" s="56">
        <v>750000</v>
      </c>
      <c r="F81" s="56">
        <v>750000</v>
      </c>
      <c r="G81" s="56">
        <v>0</v>
      </c>
      <c r="H81" s="56">
        <v>0</v>
      </c>
      <c r="I81" s="56">
        <v>0</v>
      </c>
      <c r="J81" s="56">
        <v>747844.25</v>
      </c>
      <c r="K81" s="56">
        <v>747844.25</v>
      </c>
      <c r="L81" s="56">
        <v>2155.75</v>
      </c>
      <c r="M81" s="56">
        <v>2155.75</v>
      </c>
      <c r="N81" s="57">
        <f t="shared" si="1"/>
        <v>0.99712566666666669</v>
      </c>
    </row>
    <row r="82" spans="1:14" x14ac:dyDescent="0.2">
      <c r="A82" s="54" t="s">
        <v>282</v>
      </c>
      <c r="B82" s="54" t="s">
        <v>283</v>
      </c>
      <c r="C82" s="55" t="s">
        <v>44</v>
      </c>
      <c r="D82" s="56">
        <v>7503400</v>
      </c>
      <c r="E82" s="56">
        <v>7503400</v>
      </c>
      <c r="F82" s="56">
        <v>7503400</v>
      </c>
      <c r="G82" s="56">
        <v>0</v>
      </c>
      <c r="H82" s="56">
        <v>0</v>
      </c>
      <c r="I82" s="56">
        <v>0</v>
      </c>
      <c r="J82" s="56">
        <v>7139305.3700000001</v>
      </c>
      <c r="K82" s="56">
        <v>7139305.3700000001</v>
      </c>
      <c r="L82" s="56">
        <v>364094.63</v>
      </c>
      <c r="M82" s="56">
        <v>364094.63</v>
      </c>
      <c r="N82" s="57">
        <f t="shared" si="1"/>
        <v>0.95147604685875742</v>
      </c>
    </row>
    <row r="83" spans="1:14" x14ac:dyDescent="0.2">
      <c r="A83" s="54" t="s">
        <v>1581</v>
      </c>
      <c r="B83" s="54" t="s">
        <v>1582</v>
      </c>
      <c r="C83" s="55" t="s">
        <v>44</v>
      </c>
      <c r="D83" s="56">
        <v>1600000</v>
      </c>
      <c r="E83" s="56">
        <v>1100000</v>
      </c>
      <c r="F83" s="56">
        <v>1100000</v>
      </c>
      <c r="G83" s="56">
        <v>0</v>
      </c>
      <c r="H83" s="56">
        <v>0</v>
      </c>
      <c r="I83" s="56">
        <v>0</v>
      </c>
      <c r="J83" s="56">
        <v>1083264.56</v>
      </c>
      <c r="K83" s="56">
        <v>1083264.56</v>
      </c>
      <c r="L83" s="56">
        <v>16735.439999999999</v>
      </c>
      <c r="M83" s="56">
        <v>16735.439999999999</v>
      </c>
      <c r="N83" s="57">
        <f t="shared" si="1"/>
        <v>0.98478596363636373</v>
      </c>
    </row>
    <row r="84" spans="1:14" x14ac:dyDescent="0.2">
      <c r="A84" s="54" t="s">
        <v>1583</v>
      </c>
      <c r="B84" s="54" t="s">
        <v>1584</v>
      </c>
      <c r="C84" s="55" t="s">
        <v>44</v>
      </c>
      <c r="D84" s="56">
        <v>800000</v>
      </c>
      <c r="E84" s="56">
        <v>800000</v>
      </c>
      <c r="F84" s="56">
        <v>800000</v>
      </c>
      <c r="G84" s="56">
        <v>0</v>
      </c>
      <c r="H84" s="56">
        <v>0</v>
      </c>
      <c r="I84" s="56">
        <v>0</v>
      </c>
      <c r="J84" s="56">
        <v>543092.4</v>
      </c>
      <c r="K84" s="56">
        <v>543092.4</v>
      </c>
      <c r="L84" s="56">
        <v>256907.6</v>
      </c>
      <c r="M84" s="56">
        <v>256907.6</v>
      </c>
      <c r="N84" s="57">
        <f t="shared" si="1"/>
        <v>0.67886550000000001</v>
      </c>
    </row>
    <row r="85" spans="1:14" x14ac:dyDescent="0.2">
      <c r="A85" s="54" t="s">
        <v>220</v>
      </c>
      <c r="B85" s="54" t="s">
        <v>221</v>
      </c>
      <c r="C85" s="55" t="s">
        <v>44</v>
      </c>
      <c r="D85" s="56">
        <v>31000000</v>
      </c>
      <c r="E85" s="56">
        <v>25800000</v>
      </c>
      <c r="F85" s="56">
        <v>25800000</v>
      </c>
      <c r="G85" s="56">
        <v>0</v>
      </c>
      <c r="H85" s="56">
        <v>0</v>
      </c>
      <c r="I85" s="56">
        <v>0</v>
      </c>
      <c r="J85" s="56">
        <v>22161478.32</v>
      </c>
      <c r="K85" s="56">
        <v>21620690.82</v>
      </c>
      <c r="L85" s="56">
        <v>3638521.68</v>
      </c>
      <c r="M85" s="56">
        <v>3638521.68</v>
      </c>
      <c r="N85" s="57">
        <f t="shared" si="1"/>
        <v>0.8589720279069768</v>
      </c>
    </row>
    <row r="86" spans="1:14" x14ac:dyDescent="0.2">
      <c r="A86" s="54" t="s">
        <v>1585</v>
      </c>
      <c r="B86" s="54" t="s">
        <v>1586</v>
      </c>
      <c r="C86" s="55" t="s">
        <v>44</v>
      </c>
      <c r="D86" s="56">
        <v>2500000</v>
      </c>
      <c r="E86" s="56">
        <v>2500000</v>
      </c>
      <c r="F86" s="56">
        <v>2500000</v>
      </c>
      <c r="G86" s="56">
        <v>0</v>
      </c>
      <c r="H86" s="56">
        <v>0</v>
      </c>
      <c r="I86" s="56">
        <v>0</v>
      </c>
      <c r="J86" s="56">
        <v>2227941.56</v>
      </c>
      <c r="K86" s="56">
        <v>2227941.56</v>
      </c>
      <c r="L86" s="56">
        <v>272058.44</v>
      </c>
      <c r="M86" s="56">
        <v>272058.44</v>
      </c>
      <c r="N86" s="57">
        <f t="shared" si="1"/>
        <v>0.89117662399999997</v>
      </c>
    </row>
    <row r="87" spans="1:14" x14ac:dyDescent="0.2">
      <c r="A87" s="54" t="s">
        <v>222</v>
      </c>
      <c r="B87" s="54" t="s">
        <v>223</v>
      </c>
      <c r="C87" s="55" t="s">
        <v>44</v>
      </c>
      <c r="D87" s="56">
        <v>28500000</v>
      </c>
      <c r="E87" s="56">
        <v>23300000</v>
      </c>
      <c r="F87" s="56">
        <v>23300000</v>
      </c>
      <c r="G87" s="56">
        <v>0</v>
      </c>
      <c r="H87" s="56">
        <v>0</v>
      </c>
      <c r="I87" s="56">
        <v>0</v>
      </c>
      <c r="J87" s="56">
        <v>19933536.760000002</v>
      </c>
      <c r="K87" s="56">
        <v>19392749.260000002</v>
      </c>
      <c r="L87" s="56">
        <v>3366463.24</v>
      </c>
      <c r="M87" s="56">
        <v>3366463.24</v>
      </c>
      <c r="N87" s="57">
        <f t="shared" si="1"/>
        <v>0.85551659914163092</v>
      </c>
    </row>
    <row r="88" spans="1:14" x14ac:dyDescent="0.2">
      <c r="A88" s="54" t="s">
        <v>189</v>
      </c>
      <c r="B88" s="54" t="s">
        <v>190</v>
      </c>
      <c r="C88" s="55" t="s">
        <v>44</v>
      </c>
      <c r="D88" s="56">
        <v>455904441</v>
      </c>
      <c r="E88" s="56">
        <v>470004441</v>
      </c>
      <c r="F88" s="56">
        <v>470004441</v>
      </c>
      <c r="G88" s="56">
        <v>0</v>
      </c>
      <c r="H88" s="56">
        <v>0</v>
      </c>
      <c r="I88" s="56">
        <v>0</v>
      </c>
      <c r="J88" s="56">
        <v>429183907.48000002</v>
      </c>
      <c r="K88" s="56">
        <v>422054977.48000002</v>
      </c>
      <c r="L88" s="56">
        <v>40820533.520000003</v>
      </c>
      <c r="M88" s="56">
        <v>40820533.520000003</v>
      </c>
      <c r="N88" s="57">
        <f t="shared" si="1"/>
        <v>0.91314862167440669</v>
      </c>
    </row>
    <row r="89" spans="1:14" x14ac:dyDescent="0.2">
      <c r="A89" s="54" t="s">
        <v>284</v>
      </c>
      <c r="B89" s="54" t="s">
        <v>285</v>
      </c>
      <c r="C89" s="55" t="s">
        <v>44</v>
      </c>
      <c r="D89" s="56">
        <v>1500000</v>
      </c>
      <c r="E89" s="56">
        <v>1020000</v>
      </c>
      <c r="F89" s="56">
        <v>1020000</v>
      </c>
      <c r="G89" s="56">
        <v>0</v>
      </c>
      <c r="H89" s="56">
        <v>0</v>
      </c>
      <c r="I89" s="56">
        <v>0</v>
      </c>
      <c r="J89" s="56">
        <v>918901.13</v>
      </c>
      <c r="K89" s="56">
        <v>918901.13</v>
      </c>
      <c r="L89" s="56">
        <v>101098.87</v>
      </c>
      <c r="M89" s="56">
        <v>101098.87</v>
      </c>
      <c r="N89" s="57">
        <f t="shared" si="1"/>
        <v>0.90088346078431369</v>
      </c>
    </row>
    <row r="90" spans="1:14" x14ac:dyDescent="0.2">
      <c r="A90" s="54" t="s">
        <v>224</v>
      </c>
      <c r="B90" s="54" t="s">
        <v>225</v>
      </c>
      <c r="C90" s="55" t="s">
        <v>44</v>
      </c>
      <c r="D90" s="56">
        <v>436316441</v>
      </c>
      <c r="E90" s="56">
        <v>453156441</v>
      </c>
      <c r="F90" s="56">
        <v>453156441</v>
      </c>
      <c r="G90" s="56">
        <v>0</v>
      </c>
      <c r="H90" s="56">
        <v>0</v>
      </c>
      <c r="I90" s="56">
        <v>0</v>
      </c>
      <c r="J90" s="56">
        <v>414574001.54000002</v>
      </c>
      <c r="K90" s="56">
        <v>407445071.54000002</v>
      </c>
      <c r="L90" s="56">
        <v>38582439.460000001</v>
      </c>
      <c r="M90" s="56">
        <v>38582439.460000001</v>
      </c>
      <c r="N90" s="57">
        <f t="shared" si="1"/>
        <v>0.9148584551179314</v>
      </c>
    </row>
    <row r="91" spans="1:14" x14ac:dyDescent="0.2">
      <c r="A91" s="54" t="s">
        <v>226</v>
      </c>
      <c r="B91" s="54" t="s">
        <v>227</v>
      </c>
      <c r="C91" s="55" t="s">
        <v>44</v>
      </c>
      <c r="D91" s="56">
        <v>8200000</v>
      </c>
      <c r="E91" s="56">
        <v>5300000</v>
      </c>
      <c r="F91" s="56">
        <v>5300000</v>
      </c>
      <c r="G91" s="56">
        <v>0</v>
      </c>
      <c r="H91" s="56">
        <v>0</v>
      </c>
      <c r="I91" s="56">
        <v>0</v>
      </c>
      <c r="J91" s="56">
        <v>3804052.67</v>
      </c>
      <c r="K91" s="56">
        <v>3804052.67</v>
      </c>
      <c r="L91" s="56">
        <v>1495947.33</v>
      </c>
      <c r="M91" s="56">
        <v>1495947.33</v>
      </c>
      <c r="N91" s="57">
        <f t="shared" si="1"/>
        <v>0.71774578679245282</v>
      </c>
    </row>
    <row r="92" spans="1:14" x14ac:dyDescent="0.2">
      <c r="A92" s="54" t="s">
        <v>286</v>
      </c>
      <c r="B92" s="54" t="s">
        <v>287</v>
      </c>
      <c r="C92" s="55" t="s">
        <v>44</v>
      </c>
      <c r="D92" s="56">
        <v>3200000</v>
      </c>
      <c r="E92" s="56">
        <v>2200000</v>
      </c>
      <c r="F92" s="56">
        <v>2200000</v>
      </c>
      <c r="G92" s="56">
        <v>0</v>
      </c>
      <c r="H92" s="56">
        <v>0</v>
      </c>
      <c r="I92" s="56">
        <v>0</v>
      </c>
      <c r="J92" s="56">
        <v>2101110</v>
      </c>
      <c r="K92" s="56">
        <v>2101110</v>
      </c>
      <c r="L92" s="56">
        <v>98890</v>
      </c>
      <c r="M92" s="56">
        <v>98890</v>
      </c>
      <c r="N92" s="57">
        <f t="shared" si="1"/>
        <v>0.95504999999999995</v>
      </c>
    </row>
    <row r="93" spans="1:14" x14ac:dyDescent="0.2">
      <c r="A93" s="54" t="s">
        <v>288</v>
      </c>
      <c r="B93" s="54" t="s">
        <v>289</v>
      </c>
      <c r="C93" s="55" t="s">
        <v>44</v>
      </c>
      <c r="D93" s="56">
        <v>5000000</v>
      </c>
      <c r="E93" s="56">
        <v>7000000</v>
      </c>
      <c r="F93" s="56">
        <v>7000000</v>
      </c>
      <c r="G93" s="56">
        <v>0</v>
      </c>
      <c r="H93" s="56">
        <v>0</v>
      </c>
      <c r="I93" s="56">
        <v>0</v>
      </c>
      <c r="J93" s="56">
        <v>6700650.0199999996</v>
      </c>
      <c r="K93" s="56">
        <v>6700650.0199999996</v>
      </c>
      <c r="L93" s="56">
        <v>299349.98</v>
      </c>
      <c r="M93" s="56">
        <v>299349.98</v>
      </c>
      <c r="N93" s="57">
        <f t="shared" si="1"/>
        <v>0.95723571714285705</v>
      </c>
    </row>
    <row r="94" spans="1:14" x14ac:dyDescent="0.2">
      <c r="A94" s="54" t="s">
        <v>191</v>
      </c>
      <c r="B94" s="54" t="s">
        <v>192</v>
      </c>
      <c r="C94" s="55" t="s">
        <v>44</v>
      </c>
      <c r="D94" s="56">
        <v>988000</v>
      </c>
      <c r="E94" s="56">
        <v>628000</v>
      </c>
      <c r="F94" s="56">
        <v>628000</v>
      </c>
      <c r="G94" s="56">
        <v>0</v>
      </c>
      <c r="H94" s="56">
        <v>0</v>
      </c>
      <c r="I94" s="56">
        <v>0</v>
      </c>
      <c r="J94" s="56">
        <v>623202.55000000005</v>
      </c>
      <c r="K94" s="56">
        <v>623202.55000000005</v>
      </c>
      <c r="L94" s="56">
        <v>4797.45</v>
      </c>
      <c r="M94" s="56">
        <v>4797.45</v>
      </c>
      <c r="N94" s="57">
        <f t="shared" si="1"/>
        <v>0.99236074840764343</v>
      </c>
    </row>
    <row r="95" spans="1:14" ht="13.5" thickBot="1" x14ac:dyDescent="0.25">
      <c r="A95" s="54" t="s">
        <v>228</v>
      </c>
      <c r="B95" s="54" t="s">
        <v>229</v>
      </c>
      <c r="C95" s="55" t="s">
        <v>44</v>
      </c>
      <c r="D95" s="56">
        <v>700000</v>
      </c>
      <c r="E95" s="56">
        <v>700000</v>
      </c>
      <c r="F95" s="56">
        <v>700000</v>
      </c>
      <c r="G95" s="56">
        <v>0</v>
      </c>
      <c r="H95" s="56">
        <v>0</v>
      </c>
      <c r="I95" s="56">
        <v>0</v>
      </c>
      <c r="J95" s="56">
        <v>461989.57</v>
      </c>
      <c r="K95" s="56">
        <v>461989.57</v>
      </c>
      <c r="L95" s="56">
        <v>238010.43</v>
      </c>
      <c r="M95" s="56">
        <v>238010.43</v>
      </c>
      <c r="N95" s="57">
        <f t="shared" si="1"/>
        <v>0.65998509999999999</v>
      </c>
    </row>
    <row r="96" spans="1:14" ht="13.5" thickBot="1" x14ac:dyDescent="0.25">
      <c r="A96" s="45" t="s">
        <v>193</v>
      </c>
      <c r="B96" s="46" t="s">
        <v>194</v>
      </c>
      <c r="C96" s="47" t="s">
        <v>195</v>
      </c>
      <c r="D96" s="48">
        <v>64780800</v>
      </c>
      <c r="E96" s="48">
        <v>64780800</v>
      </c>
      <c r="F96" s="48">
        <v>64780800</v>
      </c>
      <c r="G96" s="48">
        <v>0</v>
      </c>
      <c r="H96" s="48">
        <v>0</v>
      </c>
      <c r="I96" s="48">
        <v>0</v>
      </c>
      <c r="J96" s="48">
        <v>44964115.25</v>
      </c>
      <c r="K96" s="48">
        <v>44828315.25</v>
      </c>
      <c r="L96" s="48">
        <v>19816684.75</v>
      </c>
      <c r="M96" s="48">
        <v>19816684.75</v>
      </c>
      <c r="N96" s="49">
        <f t="shared" si="1"/>
        <v>0.6940963256088224</v>
      </c>
    </row>
    <row r="97" spans="1:14" x14ac:dyDescent="0.2">
      <c r="A97" s="54" t="s">
        <v>196</v>
      </c>
      <c r="B97" s="54" t="s">
        <v>197</v>
      </c>
      <c r="C97" s="55" t="s">
        <v>195</v>
      </c>
      <c r="D97" s="56">
        <v>47930800</v>
      </c>
      <c r="E97" s="56">
        <v>56430800</v>
      </c>
      <c r="F97" s="56">
        <v>56430800</v>
      </c>
      <c r="G97" s="56">
        <v>0</v>
      </c>
      <c r="H97" s="56">
        <v>0</v>
      </c>
      <c r="I97" s="56">
        <v>0</v>
      </c>
      <c r="J97" s="56">
        <v>38555800.07</v>
      </c>
      <c r="K97" s="56">
        <v>38420000.07</v>
      </c>
      <c r="L97" s="56">
        <v>17874999.93</v>
      </c>
      <c r="M97" s="56">
        <v>17874999.93</v>
      </c>
      <c r="N97" s="57">
        <f t="shared" si="1"/>
        <v>0.68324035934277028</v>
      </c>
    </row>
    <row r="98" spans="1:14" x14ac:dyDescent="0.2">
      <c r="A98" s="54" t="s">
        <v>290</v>
      </c>
      <c r="B98" s="54" t="s">
        <v>291</v>
      </c>
      <c r="C98" s="55" t="s">
        <v>195</v>
      </c>
      <c r="D98" s="56">
        <v>2500000</v>
      </c>
      <c r="E98" s="56">
        <v>2500000</v>
      </c>
      <c r="F98" s="56">
        <v>2500000</v>
      </c>
      <c r="G98" s="56">
        <v>0</v>
      </c>
      <c r="H98" s="56">
        <v>0</v>
      </c>
      <c r="I98" s="56">
        <v>0</v>
      </c>
      <c r="J98" s="56">
        <v>2491507.5499999998</v>
      </c>
      <c r="K98" s="56">
        <v>2355707.5499999998</v>
      </c>
      <c r="L98" s="56">
        <v>8492.4500000000007</v>
      </c>
      <c r="M98" s="56">
        <v>8492.4500000000007</v>
      </c>
      <c r="N98" s="57">
        <f t="shared" si="1"/>
        <v>0.9966030199999999</v>
      </c>
    </row>
    <row r="99" spans="1:14" x14ac:dyDescent="0.2">
      <c r="A99" s="54" t="s">
        <v>232</v>
      </c>
      <c r="B99" s="54" t="s">
        <v>233</v>
      </c>
      <c r="C99" s="55" t="s">
        <v>195</v>
      </c>
      <c r="D99" s="56">
        <v>8000000</v>
      </c>
      <c r="E99" s="56">
        <v>19500000</v>
      </c>
      <c r="F99" s="56">
        <v>19500000</v>
      </c>
      <c r="G99" s="56">
        <v>0</v>
      </c>
      <c r="H99" s="56">
        <v>0</v>
      </c>
      <c r="I99" s="56">
        <v>0</v>
      </c>
      <c r="J99" s="56">
        <v>4660146.4400000004</v>
      </c>
      <c r="K99" s="56">
        <v>4660146.4400000004</v>
      </c>
      <c r="L99" s="56">
        <v>14839853.560000001</v>
      </c>
      <c r="M99" s="56">
        <v>14839853.560000001</v>
      </c>
      <c r="N99" s="57">
        <f t="shared" si="1"/>
        <v>0.23898186871794874</v>
      </c>
    </row>
    <row r="100" spans="1:14" x14ac:dyDescent="0.2">
      <c r="A100" s="54" t="s">
        <v>234</v>
      </c>
      <c r="B100" s="54" t="s">
        <v>235</v>
      </c>
      <c r="C100" s="55" t="s">
        <v>195</v>
      </c>
      <c r="D100" s="56">
        <v>37125000</v>
      </c>
      <c r="E100" s="56">
        <v>34125000</v>
      </c>
      <c r="F100" s="56">
        <v>34125000</v>
      </c>
      <c r="G100" s="56">
        <v>0</v>
      </c>
      <c r="H100" s="56">
        <v>0</v>
      </c>
      <c r="I100" s="56">
        <v>0</v>
      </c>
      <c r="J100" s="56">
        <v>31234146.079999998</v>
      </c>
      <c r="K100" s="56">
        <v>31234146.079999998</v>
      </c>
      <c r="L100" s="56">
        <v>2890853.92</v>
      </c>
      <c r="M100" s="56">
        <v>2890853.92</v>
      </c>
      <c r="N100" s="57">
        <f t="shared" si="1"/>
        <v>0.91528633201465193</v>
      </c>
    </row>
    <row r="101" spans="1:14" x14ac:dyDescent="0.2">
      <c r="A101" s="54" t="s">
        <v>198</v>
      </c>
      <c r="B101" s="54" t="s">
        <v>199</v>
      </c>
      <c r="C101" s="55" t="s">
        <v>195</v>
      </c>
      <c r="D101" s="56">
        <v>305800</v>
      </c>
      <c r="E101" s="56">
        <v>305800</v>
      </c>
      <c r="F101" s="56">
        <v>305800</v>
      </c>
      <c r="G101" s="56">
        <v>0</v>
      </c>
      <c r="H101" s="56">
        <v>0</v>
      </c>
      <c r="I101" s="56">
        <v>0</v>
      </c>
      <c r="J101" s="56">
        <v>170000</v>
      </c>
      <c r="K101" s="56">
        <v>170000</v>
      </c>
      <c r="L101" s="56">
        <v>135800</v>
      </c>
      <c r="M101" s="56">
        <v>135800</v>
      </c>
      <c r="N101" s="57">
        <f t="shared" si="1"/>
        <v>0.5559189012426422</v>
      </c>
    </row>
    <row r="102" spans="1:14" x14ac:dyDescent="0.2">
      <c r="A102" s="54" t="s">
        <v>236</v>
      </c>
      <c r="B102" s="54" t="s">
        <v>237</v>
      </c>
      <c r="C102" s="55" t="s">
        <v>195</v>
      </c>
      <c r="D102" s="56">
        <v>16850000</v>
      </c>
      <c r="E102" s="56">
        <v>8350000</v>
      </c>
      <c r="F102" s="56">
        <v>8350000</v>
      </c>
      <c r="G102" s="56">
        <v>0</v>
      </c>
      <c r="H102" s="56">
        <v>0</v>
      </c>
      <c r="I102" s="56">
        <v>0</v>
      </c>
      <c r="J102" s="56">
        <v>6408315.1799999997</v>
      </c>
      <c r="K102" s="56">
        <v>6408315.1799999997</v>
      </c>
      <c r="L102" s="56">
        <v>1941684.82</v>
      </c>
      <c r="M102" s="56">
        <v>1941684.82</v>
      </c>
      <c r="N102" s="57">
        <f t="shared" si="1"/>
        <v>0.76746289580838323</v>
      </c>
    </row>
    <row r="103" spans="1:14" ht="13.5" thickBot="1" x14ac:dyDescent="0.25">
      <c r="A103" s="54" t="s">
        <v>238</v>
      </c>
      <c r="B103" s="54" t="s">
        <v>239</v>
      </c>
      <c r="C103" s="55" t="s">
        <v>195</v>
      </c>
      <c r="D103" s="56">
        <v>16850000</v>
      </c>
      <c r="E103" s="56">
        <v>8350000</v>
      </c>
      <c r="F103" s="56">
        <v>8350000</v>
      </c>
      <c r="G103" s="56">
        <v>0</v>
      </c>
      <c r="H103" s="56">
        <v>0</v>
      </c>
      <c r="I103" s="56">
        <v>0</v>
      </c>
      <c r="J103" s="56">
        <v>6408315.1799999997</v>
      </c>
      <c r="K103" s="56">
        <v>6408315.1799999997</v>
      </c>
      <c r="L103" s="56">
        <v>1941684.82</v>
      </c>
      <c r="M103" s="56">
        <v>1941684.82</v>
      </c>
      <c r="N103" s="57">
        <f t="shared" si="1"/>
        <v>0.76746289580838323</v>
      </c>
    </row>
    <row r="104" spans="1:14" ht="13.5" thickBot="1" x14ac:dyDescent="0.25">
      <c r="A104" s="45" t="s">
        <v>131</v>
      </c>
      <c r="B104" s="46" t="s">
        <v>132</v>
      </c>
      <c r="C104" s="47" t="s">
        <v>44</v>
      </c>
      <c r="D104" s="48">
        <v>131726540</v>
      </c>
      <c r="E104" s="48">
        <v>131670057</v>
      </c>
      <c r="F104" s="48">
        <v>131670057</v>
      </c>
      <c r="G104" s="48">
        <v>0</v>
      </c>
      <c r="H104" s="48">
        <v>0</v>
      </c>
      <c r="I104" s="48">
        <v>0</v>
      </c>
      <c r="J104" s="48">
        <v>89164119.519999996</v>
      </c>
      <c r="K104" s="48">
        <v>85323647.129999995</v>
      </c>
      <c r="L104" s="48">
        <v>42505937.479999997</v>
      </c>
      <c r="M104" s="48">
        <v>42505937.479999997</v>
      </c>
      <c r="N104" s="49">
        <f t="shared" si="1"/>
        <v>0.6771784075402959</v>
      </c>
    </row>
    <row r="105" spans="1:14" x14ac:dyDescent="0.2">
      <c r="A105" s="54" t="s">
        <v>133</v>
      </c>
      <c r="B105" s="54" t="s">
        <v>134</v>
      </c>
      <c r="C105" s="55" t="s">
        <v>44</v>
      </c>
      <c r="D105" s="56">
        <v>50581475</v>
      </c>
      <c r="E105" s="56">
        <v>50324992</v>
      </c>
      <c r="F105" s="56">
        <v>50324992</v>
      </c>
      <c r="G105" s="56">
        <v>0</v>
      </c>
      <c r="H105" s="56">
        <v>0</v>
      </c>
      <c r="I105" s="56">
        <v>0</v>
      </c>
      <c r="J105" s="56">
        <v>48121404.289999999</v>
      </c>
      <c r="K105" s="56">
        <v>44280931.899999999</v>
      </c>
      <c r="L105" s="56">
        <v>2203587.71</v>
      </c>
      <c r="M105" s="56">
        <v>2203587.71</v>
      </c>
      <c r="N105" s="57">
        <f t="shared" si="1"/>
        <v>0.95621285523502908</v>
      </c>
    </row>
    <row r="106" spans="1:14" x14ac:dyDescent="0.2">
      <c r="A106" s="54" t="s">
        <v>1587</v>
      </c>
      <c r="B106" s="54" t="s">
        <v>136</v>
      </c>
      <c r="C106" s="55" t="s">
        <v>44</v>
      </c>
      <c r="D106" s="56">
        <v>43633470</v>
      </c>
      <c r="E106" s="56">
        <v>43384746</v>
      </c>
      <c r="F106" s="56">
        <v>43384746</v>
      </c>
      <c r="G106" s="56">
        <v>0</v>
      </c>
      <c r="H106" s="56">
        <v>0</v>
      </c>
      <c r="I106" s="56">
        <v>0</v>
      </c>
      <c r="J106" s="56">
        <v>41468034.700000003</v>
      </c>
      <c r="K106" s="56">
        <v>38155099.729999997</v>
      </c>
      <c r="L106" s="56">
        <v>1916711.3</v>
      </c>
      <c r="M106" s="56">
        <v>1916711.3</v>
      </c>
      <c r="N106" s="57">
        <f t="shared" si="1"/>
        <v>0.95582061722799994</v>
      </c>
    </row>
    <row r="107" spans="1:14" x14ac:dyDescent="0.2">
      <c r="A107" s="54" t="s">
        <v>1588</v>
      </c>
      <c r="B107" s="54" t="s">
        <v>138</v>
      </c>
      <c r="C107" s="55" t="s">
        <v>44</v>
      </c>
      <c r="D107" s="56">
        <v>6948005</v>
      </c>
      <c r="E107" s="56">
        <v>6940246</v>
      </c>
      <c r="F107" s="56">
        <v>6940246</v>
      </c>
      <c r="G107" s="56">
        <v>0</v>
      </c>
      <c r="H107" s="56">
        <v>0</v>
      </c>
      <c r="I107" s="56">
        <v>0</v>
      </c>
      <c r="J107" s="56">
        <v>6653369.5899999999</v>
      </c>
      <c r="K107" s="56">
        <v>6125832.1699999999</v>
      </c>
      <c r="L107" s="56">
        <v>286876.40999999997</v>
      </c>
      <c r="M107" s="56">
        <v>286876.40999999997</v>
      </c>
      <c r="N107" s="57">
        <f t="shared" si="1"/>
        <v>0.95866480669417187</v>
      </c>
    </row>
    <row r="108" spans="1:14" x14ac:dyDescent="0.2">
      <c r="A108" s="54" t="s">
        <v>1589</v>
      </c>
      <c r="B108" s="54" t="s">
        <v>1590</v>
      </c>
      <c r="C108" s="55" t="s">
        <v>44</v>
      </c>
      <c r="D108" s="56">
        <v>420000</v>
      </c>
      <c r="E108" s="56">
        <v>620000</v>
      </c>
      <c r="F108" s="56">
        <v>620000</v>
      </c>
      <c r="G108" s="56">
        <v>0</v>
      </c>
      <c r="H108" s="56">
        <v>0</v>
      </c>
      <c r="I108" s="56">
        <v>0</v>
      </c>
      <c r="J108" s="56">
        <v>452709.6</v>
      </c>
      <c r="K108" s="56">
        <v>452709.6</v>
      </c>
      <c r="L108" s="56">
        <v>167290.4</v>
      </c>
      <c r="M108" s="56">
        <v>167290.4</v>
      </c>
      <c r="N108" s="57">
        <f t="shared" si="1"/>
        <v>0.73017677419354832</v>
      </c>
    </row>
    <row r="109" spans="1:14" x14ac:dyDescent="0.2">
      <c r="A109" s="54" t="s">
        <v>1591</v>
      </c>
      <c r="B109" s="54" t="s">
        <v>1592</v>
      </c>
      <c r="C109" s="55" t="s">
        <v>44</v>
      </c>
      <c r="D109" s="56">
        <v>420000</v>
      </c>
      <c r="E109" s="56">
        <v>620000</v>
      </c>
      <c r="F109" s="56">
        <v>620000</v>
      </c>
      <c r="G109" s="56">
        <v>0</v>
      </c>
      <c r="H109" s="56">
        <v>0</v>
      </c>
      <c r="I109" s="56">
        <v>0</v>
      </c>
      <c r="J109" s="56">
        <v>452709.6</v>
      </c>
      <c r="K109" s="56">
        <v>452709.6</v>
      </c>
      <c r="L109" s="56">
        <v>167290.4</v>
      </c>
      <c r="M109" s="56">
        <v>167290.4</v>
      </c>
      <c r="N109" s="57">
        <f t="shared" si="1"/>
        <v>0.73017677419354832</v>
      </c>
    </row>
    <row r="110" spans="1:14" x14ac:dyDescent="0.2">
      <c r="A110" s="54" t="s">
        <v>139</v>
      </c>
      <c r="B110" s="54" t="s">
        <v>140</v>
      </c>
      <c r="C110" s="55" t="s">
        <v>44</v>
      </c>
      <c r="D110" s="56">
        <v>80725065</v>
      </c>
      <c r="E110" s="56">
        <v>80725065</v>
      </c>
      <c r="F110" s="56">
        <v>80725065</v>
      </c>
      <c r="G110" s="56">
        <v>0</v>
      </c>
      <c r="H110" s="56">
        <v>0</v>
      </c>
      <c r="I110" s="56">
        <v>0</v>
      </c>
      <c r="J110" s="56">
        <v>40590005.630000003</v>
      </c>
      <c r="K110" s="56">
        <v>40590005.630000003</v>
      </c>
      <c r="L110" s="56">
        <v>40135059.369999997</v>
      </c>
      <c r="M110" s="56">
        <v>40135059.369999997</v>
      </c>
      <c r="N110" s="57">
        <f t="shared" si="1"/>
        <v>0.50281787484469664</v>
      </c>
    </row>
    <row r="111" spans="1:14" x14ac:dyDescent="0.2">
      <c r="A111" s="54" t="s">
        <v>141</v>
      </c>
      <c r="B111" s="54" t="s">
        <v>142</v>
      </c>
      <c r="C111" s="55" t="s">
        <v>44</v>
      </c>
      <c r="D111" s="56">
        <v>50275065</v>
      </c>
      <c r="E111" s="56">
        <v>50275065</v>
      </c>
      <c r="F111" s="56">
        <v>50275065</v>
      </c>
      <c r="G111" s="56">
        <v>0</v>
      </c>
      <c r="H111" s="56">
        <v>0</v>
      </c>
      <c r="I111" s="56">
        <v>0</v>
      </c>
      <c r="J111" s="56">
        <v>26832825.66</v>
      </c>
      <c r="K111" s="56">
        <v>26832825.66</v>
      </c>
      <c r="L111" s="56">
        <v>23442239.34</v>
      </c>
      <c r="M111" s="56">
        <v>23442239.34</v>
      </c>
      <c r="N111" s="57">
        <f t="shared" si="1"/>
        <v>0.53372035739784718</v>
      </c>
    </row>
    <row r="112" spans="1:14" x14ac:dyDescent="0.2">
      <c r="A112" s="54" t="s">
        <v>143</v>
      </c>
      <c r="B112" s="54" t="s">
        <v>144</v>
      </c>
      <c r="C112" s="55" t="s">
        <v>44</v>
      </c>
      <c r="D112" s="56">
        <v>30450000</v>
      </c>
      <c r="E112" s="56">
        <v>30450000</v>
      </c>
      <c r="F112" s="56">
        <v>30450000</v>
      </c>
      <c r="G112" s="56">
        <v>0</v>
      </c>
      <c r="H112" s="56">
        <v>0</v>
      </c>
      <c r="I112" s="56">
        <v>0</v>
      </c>
      <c r="J112" s="56">
        <v>13757179.970000001</v>
      </c>
      <c r="K112" s="56">
        <v>13757179.970000001</v>
      </c>
      <c r="L112" s="56">
        <v>16692820.029999999</v>
      </c>
      <c r="M112" s="56">
        <v>16692820.029999999</v>
      </c>
      <c r="N112" s="57">
        <f t="shared" si="1"/>
        <v>0.45179572972085386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3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13EE-DAD2-4AE3-91FB-E094610867F1}">
  <dimension ref="A1:N134"/>
  <sheetViews>
    <sheetView view="pageBreakPreview" zoomScale="60" zoomScaleNormal="85" workbookViewId="0">
      <selection activeCell="L6" sqref="L6"/>
    </sheetView>
  </sheetViews>
  <sheetFormatPr baseColWidth="10" defaultColWidth="9.140625" defaultRowHeight="12.75" x14ac:dyDescent="0.2"/>
  <cols>
    <col min="1" max="1" width="15.28515625" style="19" bestFit="1" customWidth="1"/>
    <col min="2" max="2" width="174.42578125" style="19" bestFit="1" customWidth="1"/>
    <col min="3" max="3" width="6.5703125" style="20" bestFit="1" customWidth="1"/>
    <col min="4" max="6" width="15.28515625" style="19" bestFit="1" customWidth="1"/>
    <col min="7" max="7" width="13.42578125" style="19" customWidth="1"/>
    <col min="8" max="8" width="18" style="19" customWidth="1"/>
    <col min="9" max="9" width="13" style="19" bestFit="1" customWidth="1"/>
    <col min="10" max="13" width="15.28515625" style="19" bestFit="1" customWidth="1"/>
    <col min="14" max="14" width="13.42578125" style="22" bestFit="1" customWidth="1"/>
    <col min="15" max="16384" width="9.14062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1677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21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9934800297</v>
      </c>
      <c r="E7" s="43">
        <v>9850469927</v>
      </c>
      <c r="F7" s="43">
        <v>9849469926.75</v>
      </c>
      <c r="G7" s="43">
        <v>0</v>
      </c>
      <c r="H7" s="43">
        <v>0</v>
      </c>
      <c r="I7" s="43">
        <v>0</v>
      </c>
      <c r="J7" s="43">
        <v>8879133180.4599991</v>
      </c>
      <c r="K7" s="43">
        <v>8644073422.25</v>
      </c>
      <c r="L7" s="43">
        <v>971336746.53999996</v>
      </c>
      <c r="M7" s="43">
        <v>970336746.28999996</v>
      </c>
      <c r="N7" s="44">
        <f>+J7/E7</f>
        <v>0.90139183676125134</v>
      </c>
    </row>
    <row r="8" spans="1:14" ht="13.5" thickBot="1" x14ac:dyDescent="0.25">
      <c r="A8" s="45" t="s">
        <v>42</v>
      </c>
      <c r="B8" s="46" t="s">
        <v>43</v>
      </c>
      <c r="C8" s="47" t="s">
        <v>44</v>
      </c>
      <c r="D8" s="48">
        <v>6154977299</v>
      </c>
      <c r="E8" s="48">
        <v>6071829160</v>
      </c>
      <c r="F8" s="48">
        <v>6071829160</v>
      </c>
      <c r="G8" s="48">
        <v>0</v>
      </c>
      <c r="H8" s="48">
        <v>0</v>
      </c>
      <c r="I8" s="48">
        <v>0</v>
      </c>
      <c r="J8" s="48">
        <v>5613221479.0299997</v>
      </c>
      <c r="K8" s="48">
        <v>5613221479.0299997</v>
      </c>
      <c r="L8" s="48">
        <v>458607680.97000003</v>
      </c>
      <c r="M8" s="48">
        <v>458607680.97000003</v>
      </c>
      <c r="N8" s="49">
        <f t="shared" ref="N8:N71" si="0">+J8/E8</f>
        <v>0.92446960069443052</v>
      </c>
    </row>
    <row r="9" spans="1:14" x14ac:dyDescent="0.2">
      <c r="A9" s="54" t="s">
        <v>45</v>
      </c>
      <c r="B9" s="54" t="s">
        <v>46</v>
      </c>
      <c r="C9" s="55" t="s">
        <v>44</v>
      </c>
      <c r="D9" s="56">
        <v>2341736765</v>
      </c>
      <c r="E9" s="56">
        <v>2340285156</v>
      </c>
      <c r="F9" s="56">
        <v>2340285156</v>
      </c>
      <c r="G9" s="56">
        <v>0</v>
      </c>
      <c r="H9" s="56">
        <v>0</v>
      </c>
      <c r="I9" s="56">
        <v>0</v>
      </c>
      <c r="J9" s="56">
        <v>2219931847.1399999</v>
      </c>
      <c r="K9" s="56">
        <v>2219931847.1399999</v>
      </c>
      <c r="L9" s="56">
        <v>120353308.86</v>
      </c>
      <c r="M9" s="56">
        <v>120353308.86</v>
      </c>
      <c r="N9" s="57">
        <f t="shared" si="0"/>
        <v>0.94857322897107665</v>
      </c>
    </row>
    <row r="10" spans="1:14" x14ac:dyDescent="0.2">
      <c r="A10" s="54" t="s">
        <v>47</v>
      </c>
      <c r="B10" s="54" t="s">
        <v>48</v>
      </c>
      <c r="C10" s="55" t="s">
        <v>44</v>
      </c>
      <c r="D10" s="56">
        <v>2301331792</v>
      </c>
      <c r="E10" s="56">
        <v>2299880183</v>
      </c>
      <c r="F10" s="56">
        <v>2299880183</v>
      </c>
      <c r="G10" s="56">
        <v>0</v>
      </c>
      <c r="H10" s="56">
        <v>0</v>
      </c>
      <c r="I10" s="56">
        <v>0</v>
      </c>
      <c r="J10" s="56">
        <v>2179763581.1399999</v>
      </c>
      <c r="K10" s="56">
        <v>2179763581.1399999</v>
      </c>
      <c r="L10" s="56">
        <v>120116601.86</v>
      </c>
      <c r="M10" s="56">
        <v>120116601.86</v>
      </c>
      <c r="N10" s="57">
        <f t="shared" si="0"/>
        <v>0.94777266974694385</v>
      </c>
    </row>
    <row r="11" spans="1:14" x14ac:dyDescent="0.2">
      <c r="A11" s="54" t="s">
        <v>49</v>
      </c>
      <c r="B11" s="54" t="s">
        <v>50</v>
      </c>
      <c r="C11" s="55" t="s">
        <v>44</v>
      </c>
      <c r="D11" s="56">
        <v>40404973</v>
      </c>
      <c r="E11" s="56">
        <v>40404973</v>
      </c>
      <c r="F11" s="56">
        <v>40404973</v>
      </c>
      <c r="G11" s="56">
        <v>0</v>
      </c>
      <c r="H11" s="56">
        <v>0</v>
      </c>
      <c r="I11" s="56">
        <v>0</v>
      </c>
      <c r="J11" s="56">
        <v>40168266</v>
      </c>
      <c r="K11" s="56">
        <v>40168266</v>
      </c>
      <c r="L11" s="56">
        <v>236707</v>
      </c>
      <c r="M11" s="56">
        <v>236707</v>
      </c>
      <c r="N11" s="57">
        <f t="shared" si="0"/>
        <v>0.99414163697127089</v>
      </c>
    </row>
    <row r="12" spans="1:14" x14ac:dyDescent="0.2">
      <c r="A12" s="54" t="s">
        <v>51</v>
      </c>
      <c r="B12" s="54" t="s">
        <v>52</v>
      </c>
      <c r="C12" s="55" t="s">
        <v>44</v>
      </c>
      <c r="D12" s="56">
        <v>25772171</v>
      </c>
      <c r="E12" s="56">
        <v>25772171</v>
      </c>
      <c r="F12" s="56">
        <v>25772171</v>
      </c>
      <c r="G12" s="56">
        <v>0</v>
      </c>
      <c r="H12" s="56">
        <v>0</v>
      </c>
      <c r="I12" s="56">
        <v>0</v>
      </c>
      <c r="J12" s="56">
        <v>25772171</v>
      </c>
      <c r="K12" s="56">
        <v>25772171</v>
      </c>
      <c r="L12" s="56">
        <v>0</v>
      </c>
      <c r="M12" s="56">
        <v>0</v>
      </c>
      <c r="N12" s="57">
        <f t="shared" si="0"/>
        <v>1</v>
      </c>
    </row>
    <row r="13" spans="1:14" x14ac:dyDescent="0.2">
      <c r="A13" s="54" t="s">
        <v>53</v>
      </c>
      <c r="B13" s="54" t="s">
        <v>54</v>
      </c>
      <c r="C13" s="55" t="s">
        <v>44</v>
      </c>
      <c r="D13" s="56">
        <v>25772171</v>
      </c>
      <c r="E13" s="56">
        <v>25772171</v>
      </c>
      <c r="F13" s="56">
        <v>25772171</v>
      </c>
      <c r="G13" s="56">
        <v>0</v>
      </c>
      <c r="H13" s="56">
        <v>0</v>
      </c>
      <c r="I13" s="56">
        <v>0</v>
      </c>
      <c r="J13" s="56">
        <v>25772171</v>
      </c>
      <c r="K13" s="56">
        <v>25772171</v>
      </c>
      <c r="L13" s="56">
        <v>0</v>
      </c>
      <c r="M13" s="56">
        <v>0</v>
      </c>
      <c r="N13" s="57">
        <f t="shared" si="0"/>
        <v>1</v>
      </c>
    </row>
    <row r="14" spans="1:14" x14ac:dyDescent="0.2">
      <c r="A14" s="54" t="s">
        <v>55</v>
      </c>
      <c r="B14" s="54" t="s">
        <v>56</v>
      </c>
      <c r="C14" s="55" t="s">
        <v>44</v>
      </c>
      <c r="D14" s="56">
        <v>2840925249</v>
      </c>
      <c r="E14" s="56">
        <v>2772005917</v>
      </c>
      <c r="F14" s="56">
        <v>2772005917</v>
      </c>
      <c r="G14" s="56">
        <v>0</v>
      </c>
      <c r="H14" s="56">
        <v>0</v>
      </c>
      <c r="I14" s="56">
        <v>0</v>
      </c>
      <c r="J14" s="56">
        <v>2511962948.5300002</v>
      </c>
      <c r="K14" s="56">
        <v>2511962948.5300002</v>
      </c>
      <c r="L14" s="56">
        <v>260042968.47</v>
      </c>
      <c r="M14" s="56">
        <v>260042968.47</v>
      </c>
      <c r="N14" s="57">
        <f t="shared" si="0"/>
        <v>0.90618960555775763</v>
      </c>
    </row>
    <row r="15" spans="1:14" x14ac:dyDescent="0.2">
      <c r="A15" s="54" t="s">
        <v>57</v>
      </c>
      <c r="B15" s="54" t="s">
        <v>58</v>
      </c>
      <c r="C15" s="55" t="s">
        <v>44</v>
      </c>
      <c r="D15" s="56">
        <v>852384700</v>
      </c>
      <c r="E15" s="56">
        <v>817140924</v>
      </c>
      <c r="F15" s="56">
        <v>817140924</v>
      </c>
      <c r="G15" s="56">
        <v>0</v>
      </c>
      <c r="H15" s="56">
        <v>0</v>
      </c>
      <c r="I15" s="56">
        <v>0</v>
      </c>
      <c r="J15" s="56">
        <v>688920079.36000001</v>
      </c>
      <c r="K15" s="56">
        <v>688920079.36000001</v>
      </c>
      <c r="L15" s="56">
        <v>128220844.64</v>
      </c>
      <c r="M15" s="56">
        <v>128220844.64</v>
      </c>
      <c r="N15" s="57">
        <f t="shared" si="0"/>
        <v>0.84308600772025466</v>
      </c>
    </row>
    <row r="16" spans="1:14" x14ac:dyDescent="0.2">
      <c r="A16" s="54" t="s">
        <v>59</v>
      </c>
      <c r="B16" s="54" t="s">
        <v>60</v>
      </c>
      <c r="C16" s="55" t="s">
        <v>44</v>
      </c>
      <c r="D16" s="56">
        <v>785569832</v>
      </c>
      <c r="E16" s="56">
        <v>761298011</v>
      </c>
      <c r="F16" s="56">
        <v>761298011</v>
      </c>
      <c r="G16" s="56">
        <v>0</v>
      </c>
      <c r="H16" s="56">
        <v>0</v>
      </c>
      <c r="I16" s="56">
        <v>0</v>
      </c>
      <c r="J16" s="56">
        <v>711551042.95000005</v>
      </c>
      <c r="K16" s="56">
        <v>711551042.95000005</v>
      </c>
      <c r="L16" s="56">
        <v>49746968.049999997</v>
      </c>
      <c r="M16" s="56">
        <v>49746968.049999997</v>
      </c>
      <c r="N16" s="57">
        <f t="shared" si="0"/>
        <v>0.93465506630622219</v>
      </c>
    </row>
    <row r="17" spans="1:14" x14ac:dyDescent="0.2">
      <c r="A17" s="54" t="s">
        <v>61</v>
      </c>
      <c r="B17" s="54" t="s">
        <v>62</v>
      </c>
      <c r="C17" s="55" t="s">
        <v>44</v>
      </c>
      <c r="D17" s="56">
        <v>396318708</v>
      </c>
      <c r="E17" s="56">
        <v>390905559</v>
      </c>
      <c r="F17" s="56">
        <v>390905559</v>
      </c>
      <c r="G17" s="56">
        <v>0</v>
      </c>
      <c r="H17" s="56">
        <v>0</v>
      </c>
      <c r="I17" s="56">
        <v>0</v>
      </c>
      <c r="J17" s="56">
        <v>368930182.17000002</v>
      </c>
      <c r="K17" s="56">
        <v>368930182.17000002</v>
      </c>
      <c r="L17" s="56">
        <v>21975376.829999998</v>
      </c>
      <c r="M17" s="56">
        <v>21975376.829999998</v>
      </c>
      <c r="N17" s="57">
        <f t="shared" si="0"/>
        <v>0.94378341181379832</v>
      </c>
    </row>
    <row r="18" spans="1:14" x14ac:dyDescent="0.2">
      <c r="A18" s="54" t="s">
        <v>63</v>
      </c>
      <c r="B18" s="54" t="s">
        <v>64</v>
      </c>
      <c r="C18" s="55" t="s">
        <v>44</v>
      </c>
      <c r="D18" s="56">
        <v>348542814</v>
      </c>
      <c r="E18" s="56">
        <v>348542814</v>
      </c>
      <c r="F18" s="56">
        <v>348542814</v>
      </c>
      <c r="G18" s="56">
        <v>0</v>
      </c>
      <c r="H18" s="56">
        <v>0</v>
      </c>
      <c r="I18" s="56">
        <v>0</v>
      </c>
      <c r="J18" s="56">
        <v>337748513.55000001</v>
      </c>
      <c r="K18" s="56">
        <v>337748513.55000001</v>
      </c>
      <c r="L18" s="56">
        <v>10794300.449999999</v>
      </c>
      <c r="M18" s="56">
        <v>10794300.449999999</v>
      </c>
      <c r="N18" s="57">
        <f t="shared" si="0"/>
        <v>0.96903020226949799</v>
      </c>
    </row>
    <row r="19" spans="1:14" x14ac:dyDescent="0.2">
      <c r="A19" s="54" t="s">
        <v>65</v>
      </c>
      <c r="B19" s="54" t="s">
        <v>66</v>
      </c>
      <c r="C19" s="55" t="s">
        <v>44</v>
      </c>
      <c r="D19" s="56">
        <v>458109195</v>
      </c>
      <c r="E19" s="56">
        <v>454118609</v>
      </c>
      <c r="F19" s="56">
        <v>454118609</v>
      </c>
      <c r="G19" s="56">
        <v>0</v>
      </c>
      <c r="H19" s="56">
        <v>0</v>
      </c>
      <c r="I19" s="56">
        <v>0</v>
      </c>
      <c r="J19" s="56">
        <v>404813130.5</v>
      </c>
      <c r="K19" s="56">
        <v>404813130.5</v>
      </c>
      <c r="L19" s="56">
        <v>49305478.5</v>
      </c>
      <c r="M19" s="56">
        <v>49305478.5</v>
      </c>
      <c r="N19" s="57">
        <f t="shared" si="0"/>
        <v>0.89142598976823695</v>
      </c>
    </row>
    <row r="20" spans="1:14" x14ac:dyDescent="0.2">
      <c r="A20" s="54" t="s">
        <v>67</v>
      </c>
      <c r="B20" s="54" t="s">
        <v>68</v>
      </c>
      <c r="C20" s="55" t="s">
        <v>44</v>
      </c>
      <c r="D20" s="56">
        <v>469181258</v>
      </c>
      <c r="E20" s="56">
        <v>462847873</v>
      </c>
      <c r="F20" s="56">
        <v>462847873</v>
      </c>
      <c r="G20" s="56">
        <v>0</v>
      </c>
      <c r="H20" s="56">
        <v>0</v>
      </c>
      <c r="I20" s="56">
        <v>0</v>
      </c>
      <c r="J20" s="56">
        <v>426175425.36000001</v>
      </c>
      <c r="K20" s="56">
        <v>426175425.36000001</v>
      </c>
      <c r="L20" s="56">
        <v>36672447.640000001</v>
      </c>
      <c r="M20" s="56">
        <v>36672447.640000001</v>
      </c>
      <c r="N20" s="57">
        <f t="shared" si="0"/>
        <v>0.9207678164268025</v>
      </c>
    </row>
    <row r="21" spans="1:14" x14ac:dyDescent="0.2">
      <c r="A21" s="54" t="s">
        <v>1593</v>
      </c>
      <c r="B21" s="54" t="s">
        <v>70</v>
      </c>
      <c r="C21" s="55" t="s">
        <v>44</v>
      </c>
      <c r="D21" s="56">
        <v>445120681</v>
      </c>
      <c r="E21" s="56">
        <v>439112085</v>
      </c>
      <c r="F21" s="56">
        <v>439112085</v>
      </c>
      <c r="G21" s="56">
        <v>0</v>
      </c>
      <c r="H21" s="56">
        <v>0</v>
      </c>
      <c r="I21" s="56">
        <v>0</v>
      </c>
      <c r="J21" s="56">
        <v>404280091.54000002</v>
      </c>
      <c r="K21" s="56">
        <v>404280091.54000002</v>
      </c>
      <c r="L21" s="56">
        <v>34831993.460000001</v>
      </c>
      <c r="M21" s="56">
        <v>34831993.460000001</v>
      </c>
      <c r="N21" s="57">
        <f t="shared" si="0"/>
        <v>0.92067630418324753</v>
      </c>
    </row>
    <row r="22" spans="1:14" x14ac:dyDescent="0.2">
      <c r="A22" s="54" t="s">
        <v>1594</v>
      </c>
      <c r="B22" s="54" t="s">
        <v>260</v>
      </c>
      <c r="C22" s="55" t="s">
        <v>44</v>
      </c>
      <c r="D22" s="56">
        <v>24060577</v>
      </c>
      <c r="E22" s="56">
        <v>23735788</v>
      </c>
      <c r="F22" s="56">
        <v>23735788</v>
      </c>
      <c r="G22" s="56">
        <v>0</v>
      </c>
      <c r="H22" s="56">
        <v>0</v>
      </c>
      <c r="I22" s="56">
        <v>0</v>
      </c>
      <c r="J22" s="56">
        <v>21895333.82</v>
      </c>
      <c r="K22" s="56">
        <v>21895333.82</v>
      </c>
      <c r="L22" s="56">
        <v>1840454.18</v>
      </c>
      <c r="M22" s="56">
        <v>1840454.18</v>
      </c>
      <c r="N22" s="57">
        <f t="shared" si="0"/>
        <v>0.92246079295955963</v>
      </c>
    </row>
    <row r="23" spans="1:14" x14ac:dyDescent="0.2">
      <c r="A23" s="54" t="s">
        <v>73</v>
      </c>
      <c r="B23" s="54" t="s">
        <v>74</v>
      </c>
      <c r="C23" s="55" t="s">
        <v>44</v>
      </c>
      <c r="D23" s="56">
        <v>477361856</v>
      </c>
      <c r="E23" s="56">
        <v>470918043</v>
      </c>
      <c r="F23" s="56">
        <v>470918043</v>
      </c>
      <c r="G23" s="56">
        <v>0</v>
      </c>
      <c r="H23" s="56">
        <v>0</v>
      </c>
      <c r="I23" s="56">
        <v>0</v>
      </c>
      <c r="J23" s="56">
        <v>429379087</v>
      </c>
      <c r="K23" s="56">
        <v>429379087</v>
      </c>
      <c r="L23" s="56">
        <v>41538956</v>
      </c>
      <c r="M23" s="56">
        <v>41538956</v>
      </c>
      <c r="N23" s="57">
        <f t="shared" si="0"/>
        <v>0.91179153863934659</v>
      </c>
    </row>
    <row r="24" spans="1:14" x14ac:dyDescent="0.2">
      <c r="A24" s="54" t="s">
        <v>1595</v>
      </c>
      <c r="B24" s="54" t="s">
        <v>76</v>
      </c>
      <c r="C24" s="55" t="s">
        <v>44</v>
      </c>
      <c r="D24" s="56">
        <v>260816659</v>
      </c>
      <c r="E24" s="56">
        <v>257295947</v>
      </c>
      <c r="F24" s="56">
        <v>257295947</v>
      </c>
      <c r="G24" s="56">
        <v>0</v>
      </c>
      <c r="H24" s="56">
        <v>0</v>
      </c>
      <c r="I24" s="56">
        <v>0</v>
      </c>
      <c r="J24" s="56">
        <v>234209092</v>
      </c>
      <c r="K24" s="56">
        <v>234209092</v>
      </c>
      <c r="L24" s="56">
        <v>23086855</v>
      </c>
      <c r="M24" s="56">
        <v>23086855</v>
      </c>
      <c r="N24" s="57">
        <f t="shared" si="0"/>
        <v>0.91027120609871093</v>
      </c>
    </row>
    <row r="25" spans="1:14" x14ac:dyDescent="0.2">
      <c r="A25" s="54" t="s">
        <v>1596</v>
      </c>
      <c r="B25" s="54" t="s">
        <v>78</v>
      </c>
      <c r="C25" s="55" t="s">
        <v>44</v>
      </c>
      <c r="D25" s="56">
        <v>144363465</v>
      </c>
      <c r="E25" s="56">
        <v>142414731</v>
      </c>
      <c r="F25" s="56">
        <v>142414731</v>
      </c>
      <c r="G25" s="56">
        <v>0</v>
      </c>
      <c r="H25" s="56">
        <v>0</v>
      </c>
      <c r="I25" s="56">
        <v>0</v>
      </c>
      <c r="J25" s="56">
        <v>130113389</v>
      </c>
      <c r="K25" s="56">
        <v>130113389</v>
      </c>
      <c r="L25" s="56">
        <v>12301342</v>
      </c>
      <c r="M25" s="56">
        <v>12301342</v>
      </c>
      <c r="N25" s="57">
        <f t="shared" si="0"/>
        <v>0.91362310686806691</v>
      </c>
    </row>
    <row r="26" spans="1:14" ht="13.5" thickBot="1" x14ac:dyDescent="0.25">
      <c r="A26" s="54" t="s">
        <v>1597</v>
      </c>
      <c r="B26" s="54" t="s">
        <v>80</v>
      </c>
      <c r="C26" s="55" t="s">
        <v>44</v>
      </c>
      <c r="D26" s="56">
        <v>72181732</v>
      </c>
      <c r="E26" s="56">
        <v>71207365</v>
      </c>
      <c r="F26" s="56">
        <v>71207365</v>
      </c>
      <c r="G26" s="56">
        <v>0</v>
      </c>
      <c r="H26" s="56">
        <v>0</v>
      </c>
      <c r="I26" s="56">
        <v>0</v>
      </c>
      <c r="J26" s="56">
        <v>65056606</v>
      </c>
      <c r="K26" s="56">
        <v>65056606</v>
      </c>
      <c r="L26" s="56">
        <v>6150759</v>
      </c>
      <c r="M26" s="56">
        <v>6150759</v>
      </c>
      <c r="N26" s="57">
        <f t="shared" si="0"/>
        <v>0.91362187043432941</v>
      </c>
    </row>
    <row r="27" spans="1:14" ht="13.5" thickBot="1" x14ac:dyDescent="0.25">
      <c r="A27" s="45" t="s">
        <v>83</v>
      </c>
      <c r="B27" s="46" t="s">
        <v>84</v>
      </c>
      <c r="C27" s="47" t="s">
        <v>44</v>
      </c>
      <c r="D27" s="48">
        <v>2534453097</v>
      </c>
      <c r="E27" s="48">
        <v>2534453097</v>
      </c>
      <c r="F27" s="48">
        <v>2533453096.75</v>
      </c>
      <c r="G27" s="48">
        <v>0</v>
      </c>
      <c r="H27" s="48">
        <v>0</v>
      </c>
      <c r="I27" s="48">
        <v>0</v>
      </c>
      <c r="J27" s="48">
        <v>2263928369.9200001</v>
      </c>
      <c r="K27" s="48">
        <v>2088277324.45</v>
      </c>
      <c r="L27" s="48">
        <v>270524727.07999998</v>
      </c>
      <c r="M27" s="48">
        <v>269524726.82999998</v>
      </c>
      <c r="N27" s="49">
        <f t="shared" si="0"/>
        <v>0.89326110339141152</v>
      </c>
    </row>
    <row r="28" spans="1:14" x14ac:dyDescent="0.2">
      <c r="A28" s="54" t="s">
        <v>173</v>
      </c>
      <c r="B28" s="54" t="s">
        <v>174</v>
      </c>
      <c r="C28" s="55" t="s">
        <v>44</v>
      </c>
      <c r="D28" s="56">
        <v>372751055</v>
      </c>
      <c r="E28" s="56">
        <v>326439667</v>
      </c>
      <c r="F28" s="56">
        <v>326439667</v>
      </c>
      <c r="G28" s="56">
        <v>0</v>
      </c>
      <c r="H28" s="56">
        <v>0</v>
      </c>
      <c r="I28" s="56">
        <v>0</v>
      </c>
      <c r="J28" s="56">
        <v>286347872.94</v>
      </c>
      <c r="K28" s="56">
        <v>263603815.97999999</v>
      </c>
      <c r="L28" s="56">
        <v>40091794.060000002</v>
      </c>
      <c r="M28" s="56">
        <v>40091794.060000002</v>
      </c>
      <c r="N28" s="57">
        <f t="shared" si="0"/>
        <v>0.87718467418973323</v>
      </c>
    </row>
    <row r="29" spans="1:14" x14ac:dyDescent="0.2">
      <c r="A29" s="54" t="s">
        <v>175</v>
      </c>
      <c r="B29" s="54" t="s">
        <v>176</v>
      </c>
      <c r="C29" s="55" t="s">
        <v>44</v>
      </c>
      <c r="D29" s="56">
        <v>172751055</v>
      </c>
      <c r="E29" s="56">
        <v>169702814</v>
      </c>
      <c r="F29" s="56">
        <v>169702814</v>
      </c>
      <c r="G29" s="56">
        <v>0</v>
      </c>
      <c r="H29" s="56">
        <v>0</v>
      </c>
      <c r="I29" s="56">
        <v>0</v>
      </c>
      <c r="J29" s="56">
        <v>150834580.16999999</v>
      </c>
      <c r="K29" s="56">
        <v>150834580.16999999</v>
      </c>
      <c r="L29" s="56">
        <v>18868233.829999998</v>
      </c>
      <c r="M29" s="56">
        <v>18868233.829999998</v>
      </c>
      <c r="N29" s="57">
        <f t="shared" si="0"/>
        <v>0.88881602263825743</v>
      </c>
    </row>
    <row r="30" spans="1:14" x14ac:dyDescent="0.2">
      <c r="A30" s="54" t="s">
        <v>202</v>
      </c>
      <c r="B30" s="54" t="s">
        <v>203</v>
      </c>
      <c r="C30" s="55" t="s">
        <v>44</v>
      </c>
      <c r="D30" s="56">
        <v>200000000</v>
      </c>
      <c r="E30" s="56">
        <v>156736853</v>
      </c>
      <c r="F30" s="56">
        <v>156736853</v>
      </c>
      <c r="G30" s="56">
        <v>0</v>
      </c>
      <c r="H30" s="56">
        <v>0</v>
      </c>
      <c r="I30" s="56">
        <v>0</v>
      </c>
      <c r="J30" s="56">
        <v>135513292.77000001</v>
      </c>
      <c r="K30" s="56">
        <v>112769235.81</v>
      </c>
      <c r="L30" s="56">
        <v>21223560.23</v>
      </c>
      <c r="M30" s="56">
        <v>21223560.23</v>
      </c>
      <c r="N30" s="57">
        <f t="shared" si="0"/>
        <v>0.86459112950290007</v>
      </c>
    </row>
    <row r="31" spans="1:14" x14ac:dyDescent="0.2">
      <c r="A31" s="54" t="s">
        <v>85</v>
      </c>
      <c r="B31" s="54" t="s">
        <v>86</v>
      </c>
      <c r="C31" s="55" t="s">
        <v>44</v>
      </c>
      <c r="D31" s="56">
        <v>179069735</v>
      </c>
      <c r="E31" s="56">
        <v>174594735</v>
      </c>
      <c r="F31" s="56">
        <v>174594735</v>
      </c>
      <c r="G31" s="56">
        <v>0</v>
      </c>
      <c r="H31" s="56">
        <v>0</v>
      </c>
      <c r="I31" s="56">
        <v>0</v>
      </c>
      <c r="J31" s="56">
        <v>138787365.84999999</v>
      </c>
      <c r="K31" s="56">
        <v>136767385.06999999</v>
      </c>
      <c r="L31" s="56">
        <v>35807369.149999999</v>
      </c>
      <c r="M31" s="56">
        <v>35807369.149999999</v>
      </c>
      <c r="N31" s="57">
        <f t="shared" si="0"/>
        <v>0.79491151809360117</v>
      </c>
    </row>
    <row r="32" spans="1:14" x14ac:dyDescent="0.2">
      <c r="A32" s="54" t="s">
        <v>87</v>
      </c>
      <c r="B32" s="54" t="s">
        <v>88</v>
      </c>
      <c r="C32" s="55" t="s">
        <v>44</v>
      </c>
      <c r="D32" s="56">
        <v>30000000</v>
      </c>
      <c r="E32" s="56">
        <v>30000000</v>
      </c>
      <c r="F32" s="56">
        <v>30000000</v>
      </c>
      <c r="G32" s="56">
        <v>0</v>
      </c>
      <c r="H32" s="56">
        <v>0</v>
      </c>
      <c r="I32" s="56">
        <v>0</v>
      </c>
      <c r="J32" s="56">
        <v>29864072.120000001</v>
      </c>
      <c r="K32" s="56">
        <v>29864072.120000001</v>
      </c>
      <c r="L32" s="56">
        <v>135927.88</v>
      </c>
      <c r="M32" s="56">
        <v>135927.88</v>
      </c>
      <c r="N32" s="57">
        <f t="shared" si="0"/>
        <v>0.99546907066666668</v>
      </c>
    </row>
    <row r="33" spans="1:14" x14ac:dyDescent="0.2">
      <c r="A33" s="54" t="s">
        <v>89</v>
      </c>
      <c r="B33" s="54" t="s">
        <v>90</v>
      </c>
      <c r="C33" s="55" t="s">
        <v>44</v>
      </c>
      <c r="D33" s="56">
        <v>45000000</v>
      </c>
      <c r="E33" s="56">
        <v>45000000</v>
      </c>
      <c r="F33" s="56">
        <v>45000000</v>
      </c>
      <c r="G33" s="56">
        <v>0</v>
      </c>
      <c r="H33" s="56">
        <v>0</v>
      </c>
      <c r="I33" s="56">
        <v>0</v>
      </c>
      <c r="J33" s="56">
        <v>43840353.719999999</v>
      </c>
      <c r="K33" s="56">
        <v>43840353.719999999</v>
      </c>
      <c r="L33" s="56">
        <v>1159646.28</v>
      </c>
      <c r="M33" s="56">
        <v>1159646.28</v>
      </c>
      <c r="N33" s="57">
        <f t="shared" si="0"/>
        <v>0.97423008266666666</v>
      </c>
    </row>
    <row r="34" spans="1:14" x14ac:dyDescent="0.2">
      <c r="A34" s="54" t="s">
        <v>206</v>
      </c>
      <c r="B34" s="54" t="s">
        <v>207</v>
      </c>
      <c r="C34" s="55" t="s">
        <v>44</v>
      </c>
      <c r="D34" s="56">
        <v>23745</v>
      </c>
      <c r="E34" s="56">
        <v>23745</v>
      </c>
      <c r="F34" s="56">
        <v>23745</v>
      </c>
      <c r="G34" s="56">
        <v>0</v>
      </c>
      <c r="H34" s="56">
        <v>0</v>
      </c>
      <c r="I34" s="56">
        <v>0</v>
      </c>
      <c r="J34" s="56">
        <v>19800</v>
      </c>
      <c r="K34" s="56">
        <v>19800</v>
      </c>
      <c r="L34" s="56">
        <v>3945</v>
      </c>
      <c r="M34" s="56">
        <v>3945</v>
      </c>
      <c r="N34" s="57">
        <f t="shared" si="0"/>
        <v>0.83385975994946304</v>
      </c>
    </row>
    <row r="35" spans="1:14" x14ac:dyDescent="0.2">
      <c r="A35" s="54" t="s">
        <v>91</v>
      </c>
      <c r="B35" s="54" t="s">
        <v>92</v>
      </c>
      <c r="C35" s="55" t="s">
        <v>44</v>
      </c>
      <c r="D35" s="56">
        <v>90045990</v>
      </c>
      <c r="E35" s="56">
        <v>86420990</v>
      </c>
      <c r="F35" s="56">
        <v>86420990</v>
      </c>
      <c r="G35" s="56">
        <v>0</v>
      </c>
      <c r="H35" s="56">
        <v>0</v>
      </c>
      <c r="I35" s="56">
        <v>0</v>
      </c>
      <c r="J35" s="56">
        <v>53454945.439999998</v>
      </c>
      <c r="K35" s="56">
        <v>52457230.460000001</v>
      </c>
      <c r="L35" s="56">
        <v>32966044.559999999</v>
      </c>
      <c r="M35" s="56">
        <v>32966044.559999999</v>
      </c>
      <c r="N35" s="57">
        <f t="shared" si="0"/>
        <v>0.61854122985631155</v>
      </c>
    </row>
    <row r="36" spans="1:14" x14ac:dyDescent="0.2">
      <c r="A36" s="54" t="s">
        <v>93</v>
      </c>
      <c r="B36" s="54" t="s">
        <v>94</v>
      </c>
      <c r="C36" s="55" t="s">
        <v>44</v>
      </c>
      <c r="D36" s="56">
        <v>14000000</v>
      </c>
      <c r="E36" s="56">
        <v>13150000</v>
      </c>
      <c r="F36" s="56">
        <v>13150000</v>
      </c>
      <c r="G36" s="56">
        <v>0</v>
      </c>
      <c r="H36" s="56">
        <v>0</v>
      </c>
      <c r="I36" s="56">
        <v>0</v>
      </c>
      <c r="J36" s="56">
        <v>11608194.57</v>
      </c>
      <c r="K36" s="56">
        <v>10585928.77</v>
      </c>
      <c r="L36" s="56">
        <v>1541805.43</v>
      </c>
      <c r="M36" s="56">
        <v>1541805.43</v>
      </c>
      <c r="N36" s="57">
        <f t="shared" si="0"/>
        <v>0.88275243878327003</v>
      </c>
    </row>
    <row r="37" spans="1:14" x14ac:dyDescent="0.2">
      <c r="A37" s="54" t="s">
        <v>95</v>
      </c>
      <c r="B37" s="54" t="s">
        <v>96</v>
      </c>
      <c r="C37" s="55" t="s">
        <v>44</v>
      </c>
      <c r="D37" s="56">
        <v>26399898</v>
      </c>
      <c r="E37" s="56">
        <v>23799898</v>
      </c>
      <c r="F37" s="56">
        <v>23799898</v>
      </c>
      <c r="G37" s="56">
        <v>0</v>
      </c>
      <c r="H37" s="56">
        <v>0</v>
      </c>
      <c r="I37" s="56">
        <v>0</v>
      </c>
      <c r="J37" s="56">
        <v>19813924.649999999</v>
      </c>
      <c r="K37" s="56">
        <v>14285082.23</v>
      </c>
      <c r="L37" s="56">
        <v>3985973.35</v>
      </c>
      <c r="M37" s="56">
        <v>3985973.35</v>
      </c>
      <c r="N37" s="57">
        <f t="shared" si="0"/>
        <v>0.83252141038587635</v>
      </c>
    </row>
    <row r="38" spans="1:14" x14ac:dyDescent="0.2">
      <c r="A38" s="54" t="s">
        <v>97</v>
      </c>
      <c r="B38" s="54" t="s">
        <v>98</v>
      </c>
      <c r="C38" s="55" t="s">
        <v>44</v>
      </c>
      <c r="D38" s="56">
        <v>200000</v>
      </c>
      <c r="E38" s="56">
        <v>200000</v>
      </c>
      <c r="F38" s="56">
        <v>200000</v>
      </c>
      <c r="G38" s="56">
        <v>0</v>
      </c>
      <c r="H38" s="56">
        <v>0</v>
      </c>
      <c r="I38" s="56">
        <v>0</v>
      </c>
      <c r="J38" s="56">
        <v>169086.3</v>
      </c>
      <c r="K38" s="56">
        <v>169086.3</v>
      </c>
      <c r="L38" s="56">
        <v>30913.7</v>
      </c>
      <c r="M38" s="56">
        <v>30913.7</v>
      </c>
      <c r="N38" s="57">
        <f t="shared" si="0"/>
        <v>0.84543149999999989</v>
      </c>
    </row>
    <row r="39" spans="1:14" x14ac:dyDescent="0.2">
      <c r="A39" s="54" t="s">
        <v>1598</v>
      </c>
      <c r="B39" s="54" t="s">
        <v>1599</v>
      </c>
      <c r="C39" s="55" t="s">
        <v>44</v>
      </c>
      <c r="D39" s="56">
        <v>6000000</v>
      </c>
      <c r="E39" s="56">
        <v>6000000</v>
      </c>
      <c r="F39" s="56">
        <v>6000000</v>
      </c>
      <c r="G39" s="56">
        <v>0</v>
      </c>
      <c r="H39" s="56">
        <v>0</v>
      </c>
      <c r="I39" s="56">
        <v>0</v>
      </c>
      <c r="J39" s="56">
        <v>5999999.9500000002</v>
      </c>
      <c r="K39" s="56">
        <v>5999999.9500000002</v>
      </c>
      <c r="L39" s="56">
        <v>0.05</v>
      </c>
      <c r="M39" s="56">
        <v>0.05</v>
      </c>
      <c r="N39" s="57">
        <f t="shared" si="0"/>
        <v>0.99999999166666664</v>
      </c>
    </row>
    <row r="40" spans="1:14" x14ac:dyDescent="0.2">
      <c r="A40" s="54" t="s">
        <v>1565</v>
      </c>
      <c r="B40" s="54" t="s">
        <v>1566</v>
      </c>
      <c r="C40" s="55" t="s">
        <v>44</v>
      </c>
      <c r="D40" s="56">
        <v>1249898</v>
      </c>
      <c r="E40" s="56">
        <v>649898</v>
      </c>
      <c r="F40" s="56">
        <v>649898</v>
      </c>
      <c r="G40" s="56">
        <v>0</v>
      </c>
      <c r="H40" s="56">
        <v>0</v>
      </c>
      <c r="I40" s="56">
        <v>0</v>
      </c>
      <c r="J40" s="56">
        <v>440854.06</v>
      </c>
      <c r="K40" s="56">
        <v>440854.06</v>
      </c>
      <c r="L40" s="56">
        <v>209043.94</v>
      </c>
      <c r="M40" s="56">
        <v>209043.94</v>
      </c>
      <c r="N40" s="57">
        <f t="shared" si="0"/>
        <v>0.67834346312806004</v>
      </c>
    </row>
    <row r="41" spans="1:14" x14ac:dyDescent="0.2">
      <c r="A41" s="54" t="s">
        <v>1567</v>
      </c>
      <c r="B41" s="54" t="s">
        <v>1568</v>
      </c>
      <c r="C41" s="55" t="s">
        <v>44</v>
      </c>
      <c r="D41" s="56">
        <v>0</v>
      </c>
      <c r="E41" s="56">
        <v>3500000</v>
      </c>
      <c r="F41" s="56">
        <v>3500000</v>
      </c>
      <c r="G41" s="56">
        <v>0</v>
      </c>
      <c r="H41" s="56">
        <v>0</v>
      </c>
      <c r="I41" s="56">
        <v>0</v>
      </c>
      <c r="J41" s="56">
        <v>279846.13</v>
      </c>
      <c r="K41" s="56">
        <v>17290</v>
      </c>
      <c r="L41" s="56">
        <v>3220153.87</v>
      </c>
      <c r="M41" s="56">
        <v>3220153.87</v>
      </c>
      <c r="N41" s="57">
        <f t="shared" si="0"/>
        <v>7.995603714285715E-2</v>
      </c>
    </row>
    <row r="42" spans="1:14" x14ac:dyDescent="0.2">
      <c r="A42" s="54" t="s">
        <v>208</v>
      </c>
      <c r="B42" s="54" t="s">
        <v>209</v>
      </c>
      <c r="C42" s="55" t="s">
        <v>44</v>
      </c>
      <c r="D42" s="56">
        <v>18950000</v>
      </c>
      <c r="E42" s="56">
        <v>13450000</v>
      </c>
      <c r="F42" s="56">
        <v>13450000</v>
      </c>
      <c r="G42" s="56">
        <v>0</v>
      </c>
      <c r="H42" s="56">
        <v>0</v>
      </c>
      <c r="I42" s="56">
        <v>0</v>
      </c>
      <c r="J42" s="56">
        <v>12924138.210000001</v>
      </c>
      <c r="K42" s="56">
        <v>7657851.9199999999</v>
      </c>
      <c r="L42" s="56">
        <v>525861.79</v>
      </c>
      <c r="M42" s="56">
        <v>525861.79</v>
      </c>
      <c r="N42" s="57">
        <f t="shared" si="0"/>
        <v>0.96090246914498145</v>
      </c>
    </row>
    <row r="43" spans="1:14" x14ac:dyDescent="0.2">
      <c r="A43" s="54" t="s">
        <v>99</v>
      </c>
      <c r="B43" s="54" t="s">
        <v>100</v>
      </c>
      <c r="C43" s="55" t="s">
        <v>44</v>
      </c>
      <c r="D43" s="56">
        <v>1640184141</v>
      </c>
      <c r="E43" s="56">
        <v>1640689641</v>
      </c>
      <c r="F43" s="56">
        <v>1640689640.75</v>
      </c>
      <c r="G43" s="56">
        <v>0</v>
      </c>
      <c r="H43" s="56">
        <v>0</v>
      </c>
      <c r="I43" s="56">
        <v>0</v>
      </c>
      <c r="J43" s="56">
        <v>1569411718.3599999</v>
      </c>
      <c r="K43" s="56">
        <v>1454025996.73</v>
      </c>
      <c r="L43" s="56">
        <v>71277922.640000001</v>
      </c>
      <c r="M43" s="56">
        <v>71277922.390000001</v>
      </c>
      <c r="N43" s="57">
        <f t="shared" si="0"/>
        <v>0.95655612075629592</v>
      </c>
    </row>
    <row r="44" spans="1:14" x14ac:dyDescent="0.2">
      <c r="A44" s="54" t="s">
        <v>268</v>
      </c>
      <c r="B44" s="54" t="s">
        <v>269</v>
      </c>
      <c r="C44" s="55" t="s">
        <v>44</v>
      </c>
      <c r="D44" s="56">
        <v>60000</v>
      </c>
      <c r="E44" s="56">
        <v>60000</v>
      </c>
      <c r="F44" s="56">
        <v>60000</v>
      </c>
      <c r="G44" s="56">
        <v>0</v>
      </c>
      <c r="H44" s="56">
        <v>0</v>
      </c>
      <c r="I44" s="56">
        <v>0</v>
      </c>
      <c r="J44" s="56">
        <v>60000</v>
      </c>
      <c r="K44" s="56">
        <v>60000</v>
      </c>
      <c r="L44" s="56">
        <v>0</v>
      </c>
      <c r="M44" s="56">
        <v>0</v>
      </c>
      <c r="N44" s="57">
        <f t="shared" si="0"/>
        <v>1</v>
      </c>
    </row>
    <row r="45" spans="1:14" x14ac:dyDescent="0.2">
      <c r="A45" s="54" t="s">
        <v>248</v>
      </c>
      <c r="B45" s="54" t="s">
        <v>249</v>
      </c>
      <c r="C45" s="55" t="s">
        <v>44</v>
      </c>
      <c r="D45" s="56">
        <v>2531200</v>
      </c>
      <c r="E45" s="56">
        <v>2531200</v>
      </c>
      <c r="F45" s="56">
        <v>2531200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2531200</v>
      </c>
      <c r="M45" s="56">
        <v>2531200</v>
      </c>
      <c r="N45" s="57">
        <f t="shared" si="0"/>
        <v>0</v>
      </c>
    </row>
    <row r="46" spans="1:14" x14ac:dyDescent="0.2">
      <c r="A46" s="54" t="s">
        <v>177</v>
      </c>
      <c r="B46" s="54" t="s">
        <v>178</v>
      </c>
      <c r="C46" s="55" t="s">
        <v>44</v>
      </c>
      <c r="D46" s="56">
        <v>1006614941</v>
      </c>
      <c r="E46" s="56">
        <v>1006614941</v>
      </c>
      <c r="F46" s="56">
        <v>1006614940.75</v>
      </c>
      <c r="G46" s="56">
        <v>0</v>
      </c>
      <c r="H46" s="56">
        <v>0</v>
      </c>
      <c r="I46" s="56">
        <v>0</v>
      </c>
      <c r="J46" s="56">
        <v>957978995.64999998</v>
      </c>
      <c r="K46" s="56">
        <v>868545911.38</v>
      </c>
      <c r="L46" s="56">
        <v>48635945.350000001</v>
      </c>
      <c r="M46" s="56">
        <v>48635945.100000001</v>
      </c>
      <c r="N46" s="57">
        <f t="shared" si="0"/>
        <v>0.95168366435959739</v>
      </c>
    </row>
    <row r="47" spans="1:14" x14ac:dyDescent="0.2">
      <c r="A47" s="54" t="s">
        <v>101</v>
      </c>
      <c r="B47" s="54" t="s">
        <v>102</v>
      </c>
      <c r="C47" s="55" t="s">
        <v>44</v>
      </c>
      <c r="D47" s="56">
        <v>503086000</v>
      </c>
      <c r="E47" s="56">
        <v>499086000</v>
      </c>
      <c r="F47" s="56">
        <v>499086000</v>
      </c>
      <c r="G47" s="56">
        <v>0</v>
      </c>
      <c r="H47" s="56">
        <v>0</v>
      </c>
      <c r="I47" s="56">
        <v>0</v>
      </c>
      <c r="J47" s="56">
        <v>488484599.57999998</v>
      </c>
      <c r="K47" s="56">
        <v>486406890.33999997</v>
      </c>
      <c r="L47" s="56">
        <v>10601400.42</v>
      </c>
      <c r="M47" s="56">
        <v>10601400.42</v>
      </c>
      <c r="N47" s="57">
        <f t="shared" si="0"/>
        <v>0.97875836945937167</v>
      </c>
    </row>
    <row r="48" spans="1:14" x14ac:dyDescent="0.2">
      <c r="A48" s="54" t="s">
        <v>103</v>
      </c>
      <c r="B48" s="54" t="s">
        <v>104</v>
      </c>
      <c r="C48" s="55" t="s">
        <v>44</v>
      </c>
      <c r="D48" s="56">
        <v>127892000</v>
      </c>
      <c r="E48" s="56">
        <v>132397500</v>
      </c>
      <c r="F48" s="56">
        <v>132397500</v>
      </c>
      <c r="G48" s="56">
        <v>0</v>
      </c>
      <c r="H48" s="56">
        <v>0</v>
      </c>
      <c r="I48" s="56">
        <v>0</v>
      </c>
      <c r="J48" s="56">
        <v>122888123.13</v>
      </c>
      <c r="K48" s="56">
        <v>99013195.010000005</v>
      </c>
      <c r="L48" s="56">
        <v>9509376.8699999992</v>
      </c>
      <c r="M48" s="56">
        <v>9509376.8699999992</v>
      </c>
      <c r="N48" s="57">
        <f t="shared" si="0"/>
        <v>0.92817555565626231</v>
      </c>
    </row>
    <row r="49" spans="1:14" x14ac:dyDescent="0.2">
      <c r="A49" s="54" t="s">
        <v>105</v>
      </c>
      <c r="B49" s="54" t="s">
        <v>106</v>
      </c>
      <c r="C49" s="55" t="s">
        <v>44</v>
      </c>
      <c r="D49" s="56">
        <v>41972746</v>
      </c>
      <c r="E49" s="56">
        <v>51277700</v>
      </c>
      <c r="F49" s="56">
        <v>51277700</v>
      </c>
      <c r="G49" s="56">
        <v>0</v>
      </c>
      <c r="H49" s="56">
        <v>0</v>
      </c>
      <c r="I49" s="56">
        <v>0</v>
      </c>
      <c r="J49" s="56">
        <v>37120854.32</v>
      </c>
      <c r="K49" s="56">
        <v>36958204.32</v>
      </c>
      <c r="L49" s="56">
        <v>14156845.68</v>
      </c>
      <c r="M49" s="56">
        <v>14156845.68</v>
      </c>
      <c r="N49" s="57">
        <f t="shared" si="0"/>
        <v>0.72391808368940103</v>
      </c>
    </row>
    <row r="50" spans="1:14" x14ac:dyDescent="0.2">
      <c r="A50" s="54" t="s">
        <v>107</v>
      </c>
      <c r="B50" s="54" t="s">
        <v>108</v>
      </c>
      <c r="C50" s="55" t="s">
        <v>44</v>
      </c>
      <c r="D50" s="56">
        <v>25955841</v>
      </c>
      <c r="E50" s="56">
        <v>24414830</v>
      </c>
      <c r="F50" s="56">
        <v>24414830</v>
      </c>
      <c r="G50" s="56">
        <v>0</v>
      </c>
      <c r="H50" s="56">
        <v>0</v>
      </c>
      <c r="I50" s="56">
        <v>0</v>
      </c>
      <c r="J50" s="56">
        <v>13178989.32</v>
      </c>
      <c r="K50" s="56">
        <v>13095409.32</v>
      </c>
      <c r="L50" s="56">
        <v>11235840.68</v>
      </c>
      <c r="M50" s="56">
        <v>11235840.68</v>
      </c>
      <c r="N50" s="57">
        <f t="shared" si="0"/>
        <v>0.53979443313756437</v>
      </c>
    </row>
    <row r="51" spans="1:14" x14ac:dyDescent="0.2">
      <c r="A51" s="54" t="s">
        <v>109</v>
      </c>
      <c r="B51" s="54" t="s">
        <v>110</v>
      </c>
      <c r="C51" s="55" t="s">
        <v>44</v>
      </c>
      <c r="D51" s="56">
        <v>16016905</v>
      </c>
      <c r="E51" s="56">
        <v>26862870</v>
      </c>
      <c r="F51" s="56">
        <v>26862870</v>
      </c>
      <c r="G51" s="56">
        <v>0</v>
      </c>
      <c r="H51" s="56">
        <v>0</v>
      </c>
      <c r="I51" s="56">
        <v>0</v>
      </c>
      <c r="J51" s="56">
        <v>23941865</v>
      </c>
      <c r="K51" s="56">
        <v>23862795</v>
      </c>
      <c r="L51" s="56">
        <v>2921005</v>
      </c>
      <c r="M51" s="56">
        <v>2921005</v>
      </c>
      <c r="N51" s="57">
        <f t="shared" si="0"/>
        <v>0.89126236325455921</v>
      </c>
    </row>
    <row r="52" spans="1:14" x14ac:dyDescent="0.2">
      <c r="A52" s="54" t="s">
        <v>111</v>
      </c>
      <c r="B52" s="54" t="s">
        <v>112</v>
      </c>
      <c r="C52" s="55" t="s">
        <v>44</v>
      </c>
      <c r="D52" s="56">
        <v>90542705</v>
      </c>
      <c r="E52" s="56">
        <v>90542705</v>
      </c>
      <c r="F52" s="56">
        <v>90542705</v>
      </c>
      <c r="G52" s="56">
        <v>0</v>
      </c>
      <c r="H52" s="56">
        <v>0</v>
      </c>
      <c r="I52" s="56">
        <v>0</v>
      </c>
      <c r="J52" s="56">
        <v>63151390</v>
      </c>
      <c r="K52" s="56">
        <v>63151390</v>
      </c>
      <c r="L52" s="56">
        <v>27391315</v>
      </c>
      <c r="M52" s="56">
        <v>27391315</v>
      </c>
      <c r="N52" s="57">
        <f t="shared" si="0"/>
        <v>0.69747629033172798</v>
      </c>
    </row>
    <row r="53" spans="1:14" x14ac:dyDescent="0.2">
      <c r="A53" s="54" t="s">
        <v>113</v>
      </c>
      <c r="B53" s="54" t="s">
        <v>114</v>
      </c>
      <c r="C53" s="55" t="s">
        <v>44</v>
      </c>
      <c r="D53" s="56">
        <v>90542705</v>
      </c>
      <c r="E53" s="56">
        <v>90542705</v>
      </c>
      <c r="F53" s="56">
        <v>90542705</v>
      </c>
      <c r="G53" s="56">
        <v>0</v>
      </c>
      <c r="H53" s="56">
        <v>0</v>
      </c>
      <c r="I53" s="56">
        <v>0</v>
      </c>
      <c r="J53" s="56">
        <v>63151390</v>
      </c>
      <c r="K53" s="56">
        <v>63151390</v>
      </c>
      <c r="L53" s="56">
        <v>27391315</v>
      </c>
      <c r="M53" s="56">
        <v>27391315</v>
      </c>
      <c r="N53" s="57">
        <f t="shared" si="0"/>
        <v>0.69747629033172798</v>
      </c>
    </row>
    <row r="54" spans="1:14" x14ac:dyDescent="0.2">
      <c r="A54" s="54" t="s">
        <v>179</v>
      </c>
      <c r="B54" s="54" t="s">
        <v>180</v>
      </c>
      <c r="C54" s="55" t="s">
        <v>44</v>
      </c>
      <c r="D54" s="56">
        <v>57847902</v>
      </c>
      <c r="E54" s="56">
        <v>57835689</v>
      </c>
      <c r="F54" s="56">
        <v>57835689</v>
      </c>
      <c r="G54" s="56">
        <v>0</v>
      </c>
      <c r="H54" s="56">
        <v>0</v>
      </c>
      <c r="I54" s="56">
        <v>0</v>
      </c>
      <c r="J54" s="56">
        <v>56205948.630000003</v>
      </c>
      <c r="K54" s="56">
        <v>39420088.329999998</v>
      </c>
      <c r="L54" s="56">
        <v>1629740.37</v>
      </c>
      <c r="M54" s="56">
        <v>1629740.37</v>
      </c>
      <c r="N54" s="57">
        <f t="shared" si="0"/>
        <v>0.97182119901778996</v>
      </c>
    </row>
    <row r="55" spans="1:14" x14ac:dyDescent="0.2">
      <c r="A55" s="54" t="s">
        <v>181</v>
      </c>
      <c r="B55" s="54" t="s">
        <v>182</v>
      </c>
      <c r="C55" s="55" t="s">
        <v>44</v>
      </c>
      <c r="D55" s="56">
        <v>57397800</v>
      </c>
      <c r="E55" s="56">
        <v>57385587</v>
      </c>
      <c r="F55" s="56">
        <v>57385587</v>
      </c>
      <c r="G55" s="56">
        <v>0</v>
      </c>
      <c r="H55" s="56">
        <v>0</v>
      </c>
      <c r="I55" s="56">
        <v>0</v>
      </c>
      <c r="J55" s="56">
        <v>55891808.630000003</v>
      </c>
      <c r="K55" s="56">
        <v>39105948.329999998</v>
      </c>
      <c r="L55" s="56">
        <v>1493778.37</v>
      </c>
      <c r="M55" s="56">
        <v>1493778.37</v>
      </c>
      <c r="N55" s="57">
        <f t="shared" si="0"/>
        <v>0.97396945037784488</v>
      </c>
    </row>
    <row r="56" spans="1:14" x14ac:dyDescent="0.2">
      <c r="A56" s="54" t="s">
        <v>214</v>
      </c>
      <c r="B56" s="54" t="s">
        <v>215</v>
      </c>
      <c r="C56" s="55" t="s">
        <v>44</v>
      </c>
      <c r="D56" s="56">
        <v>450102</v>
      </c>
      <c r="E56" s="56">
        <v>450102</v>
      </c>
      <c r="F56" s="56">
        <v>450102</v>
      </c>
      <c r="G56" s="56">
        <v>0</v>
      </c>
      <c r="H56" s="56">
        <v>0</v>
      </c>
      <c r="I56" s="56">
        <v>0</v>
      </c>
      <c r="J56" s="56">
        <v>314140</v>
      </c>
      <c r="K56" s="56">
        <v>314140</v>
      </c>
      <c r="L56" s="56">
        <v>135962</v>
      </c>
      <c r="M56" s="56">
        <v>135962</v>
      </c>
      <c r="N56" s="57">
        <f t="shared" si="0"/>
        <v>0.69793069126553542</v>
      </c>
    </row>
    <row r="57" spans="1:14" x14ac:dyDescent="0.2">
      <c r="A57" s="54" t="s">
        <v>183</v>
      </c>
      <c r="B57" s="54" t="s">
        <v>184</v>
      </c>
      <c r="C57" s="55" t="s">
        <v>44</v>
      </c>
      <c r="D57" s="56">
        <v>123538236</v>
      </c>
      <c r="E57" s="56">
        <v>167126383</v>
      </c>
      <c r="F57" s="56">
        <v>166126383</v>
      </c>
      <c r="G57" s="56">
        <v>0</v>
      </c>
      <c r="H57" s="56">
        <v>0</v>
      </c>
      <c r="I57" s="56">
        <v>0</v>
      </c>
      <c r="J57" s="56">
        <v>91775883.170000002</v>
      </c>
      <c r="K57" s="56">
        <v>78751949.790000007</v>
      </c>
      <c r="L57" s="56">
        <v>75350499.829999998</v>
      </c>
      <c r="M57" s="56">
        <v>74350499.829999998</v>
      </c>
      <c r="N57" s="57">
        <f t="shared" si="0"/>
        <v>0.54914060558589362</v>
      </c>
    </row>
    <row r="58" spans="1:14" x14ac:dyDescent="0.2">
      <c r="A58" s="54" t="s">
        <v>216</v>
      </c>
      <c r="B58" s="54" t="s">
        <v>217</v>
      </c>
      <c r="C58" s="55" t="s">
        <v>44</v>
      </c>
      <c r="D58" s="56">
        <v>54387372</v>
      </c>
      <c r="E58" s="56">
        <v>101320619</v>
      </c>
      <c r="F58" s="56">
        <v>101320619</v>
      </c>
      <c r="G58" s="56">
        <v>0</v>
      </c>
      <c r="H58" s="56">
        <v>0</v>
      </c>
      <c r="I58" s="56">
        <v>0</v>
      </c>
      <c r="J58" s="56">
        <v>38516618.359999999</v>
      </c>
      <c r="K58" s="56">
        <v>31479943.57</v>
      </c>
      <c r="L58" s="56">
        <v>62804000.640000001</v>
      </c>
      <c r="M58" s="56">
        <v>62804000.640000001</v>
      </c>
      <c r="N58" s="57">
        <f t="shared" si="0"/>
        <v>0.38014590455670233</v>
      </c>
    </row>
    <row r="59" spans="1:14" x14ac:dyDescent="0.2">
      <c r="A59" s="54" t="s">
        <v>1569</v>
      </c>
      <c r="B59" s="54" t="s">
        <v>1570</v>
      </c>
      <c r="C59" s="55" t="s">
        <v>44</v>
      </c>
      <c r="D59" s="56">
        <v>2500000</v>
      </c>
      <c r="E59" s="56">
        <v>2500000</v>
      </c>
      <c r="F59" s="56">
        <v>2500000</v>
      </c>
      <c r="G59" s="56">
        <v>0</v>
      </c>
      <c r="H59" s="56">
        <v>0</v>
      </c>
      <c r="I59" s="56">
        <v>0</v>
      </c>
      <c r="J59" s="56">
        <v>1929108</v>
      </c>
      <c r="K59" s="56">
        <v>964554</v>
      </c>
      <c r="L59" s="56">
        <v>570892</v>
      </c>
      <c r="M59" s="56">
        <v>570892</v>
      </c>
      <c r="N59" s="57">
        <f t="shared" si="0"/>
        <v>0.77164319999999997</v>
      </c>
    </row>
    <row r="60" spans="1:14" x14ac:dyDescent="0.2">
      <c r="A60" s="54" t="s">
        <v>250</v>
      </c>
      <c r="B60" s="54" t="s">
        <v>251</v>
      </c>
      <c r="C60" s="55" t="s">
        <v>44</v>
      </c>
      <c r="D60" s="56">
        <v>2000000</v>
      </c>
      <c r="E60" s="56">
        <v>2000000</v>
      </c>
      <c r="F60" s="56">
        <v>2000000</v>
      </c>
      <c r="G60" s="56">
        <v>0</v>
      </c>
      <c r="H60" s="56">
        <v>0</v>
      </c>
      <c r="I60" s="56">
        <v>0</v>
      </c>
      <c r="J60" s="56">
        <v>668233.64</v>
      </c>
      <c r="K60" s="56">
        <v>576296.84</v>
      </c>
      <c r="L60" s="56">
        <v>1331766.3600000001</v>
      </c>
      <c r="M60" s="56">
        <v>1331766.3600000001</v>
      </c>
      <c r="N60" s="57">
        <f t="shared" si="0"/>
        <v>0.33411681999999998</v>
      </c>
    </row>
    <row r="61" spans="1:14" x14ac:dyDescent="0.2">
      <c r="A61" s="54" t="s">
        <v>218</v>
      </c>
      <c r="B61" s="54" t="s">
        <v>219</v>
      </c>
      <c r="C61" s="55" t="s">
        <v>44</v>
      </c>
      <c r="D61" s="56">
        <v>16000000</v>
      </c>
      <c r="E61" s="56">
        <v>16000000</v>
      </c>
      <c r="F61" s="56">
        <v>16000000</v>
      </c>
      <c r="G61" s="56">
        <v>0</v>
      </c>
      <c r="H61" s="56">
        <v>0</v>
      </c>
      <c r="I61" s="56">
        <v>0</v>
      </c>
      <c r="J61" s="56">
        <v>12773763.99</v>
      </c>
      <c r="K61" s="56">
        <v>12497763.970000001</v>
      </c>
      <c r="L61" s="56">
        <v>3226236.01</v>
      </c>
      <c r="M61" s="56">
        <v>3226236.01</v>
      </c>
      <c r="N61" s="57">
        <f t="shared" si="0"/>
        <v>0.79836024937500005</v>
      </c>
    </row>
    <row r="62" spans="1:14" x14ac:dyDescent="0.2">
      <c r="A62" s="54" t="s">
        <v>1600</v>
      </c>
      <c r="B62" s="54" t="s">
        <v>1601</v>
      </c>
      <c r="C62" s="55" t="s">
        <v>44</v>
      </c>
      <c r="D62" s="56">
        <v>20150864</v>
      </c>
      <c r="E62" s="56">
        <v>17305764</v>
      </c>
      <c r="F62" s="56">
        <v>16305764</v>
      </c>
      <c r="G62" s="56">
        <v>0</v>
      </c>
      <c r="H62" s="56">
        <v>0</v>
      </c>
      <c r="I62" s="56">
        <v>0</v>
      </c>
      <c r="J62" s="56">
        <v>13977374.41</v>
      </c>
      <c r="K62" s="56">
        <v>13471450.24</v>
      </c>
      <c r="L62" s="56">
        <v>3328389.59</v>
      </c>
      <c r="M62" s="56">
        <v>2328389.59</v>
      </c>
      <c r="N62" s="57">
        <f t="shared" si="0"/>
        <v>0.807671617964974</v>
      </c>
    </row>
    <row r="63" spans="1:14" x14ac:dyDescent="0.2">
      <c r="A63" s="54" t="s">
        <v>270</v>
      </c>
      <c r="B63" s="54" t="s">
        <v>271</v>
      </c>
      <c r="C63" s="55" t="s">
        <v>44</v>
      </c>
      <c r="D63" s="56">
        <v>5000000</v>
      </c>
      <c r="E63" s="56">
        <v>4750000</v>
      </c>
      <c r="F63" s="56">
        <v>4750000</v>
      </c>
      <c r="G63" s="56">
        <v>0</v>
      </c>
      <c r="H63" s="56">
        <v>0</v>
      </c>
      <c r="I63" s="56">
        <v>0</v>
      </c>
      <c r="J63" s="56">
        <v>3804629</v>
      </c>
      <c r="K63" s="56">
        <v>3804629</v>
      </c>
      <c r="L63" s="56">
        <v>945371</v>
      </c>
      <c r="M63" s="56">
        <v>945371</v>
      </c>
      <c r="N63" s="57">
        <f t="shared" si="0"/>
        <v>0.80097452631578947</v>
      </c>
    </row>
    <row r="64" spans="1:14" x14ac:dyDescent="0.2">
      <c r="A64" s="54" t="s">
        <v>272</v>
      </c>
      <c r="B64" s="54" t="s">
        <v>273</v>
      </c>
      <c r="C64" s="55" t="s">
        <v>44</v>
      </c>
      <c r="D64" s="56">
        <v>3500000</v>
      </c>
      <c r="E64" s="56">
        <v>3500000</v>
      </c>
      <c r="F64" s="56">
        <v>3500000</v>
      </c>
      <c r="G64" s="56">
        <v>0</v>
      </c>
      <c r="H64" s="56">
        <v>0</v>
      </c>
      <c r="I64" s="56">
        <v>0</v>
      </c>
      <c r="J64" s="56">
        <v>599996.1</v>
      </c>
      <c r="K64" s="56">
        <v>599996.1</v>
      </c>
      <c r="L64" s="56">
        <v>2900003.9</v>
      </c>
      <c r="M64" s="56">
        <v>2900003.9</v>
      </c>
      <c r="N64" s="57">
        <f t="shared" si="0"/>
        <v>0.17142745714285715</v>
      </c>
    </row>
    <row r="65" spans="1:14" x14ac:dyDescent="0.2">
      <c r="A65" s="54" t="s">
        <v>185</v>
      </c>
      <c r="B65" s="54" t="s">
        <v>186</v>
      </c>
      <c r="C65" s="55" t="s">
        <v>44</v>
      </c>
      <c r="D65" s="56">
        <v>20000000</v>
      </c>
      <c r="E65" s="56">
        <v>19750000</v>
      </c>
      <c r="F65" s="56">
        <v>19750000</v>
      </c>
      <c r="G65" s="56">
        <v>0</v>
      </c>
      <c r="H65" s="56">
        <v>0</v>
      </c>
      <c r="I65" s="56">
        <v>0</v>
      </c>
      <c r="J65" s="56">
        <v>19506159.670000002</v>
      </c>
      <c r="K65" s="56">
        <v>15357316.07</v>
      </c>
      <c r="L65" s="56">
        <v>243840.33</v>
      </c>
      <c r="M65" s="56">
        <v>243840.33</v>
      </c>
      <c r="N65" s="57">
        <f t="shared" si="0"/>
        <v>0.98765365417721529</v>
      </c>
    </row>
    <row r="66" spans="1:14" x14ac:dyDescent="0.2">
      <c r="A66" s="54" t="s">
        <v>115</v>
      </c>
      <c r="B66" s="54" t="s">
        <v>116</v>
      </c>
      <c r="C66" s="55" t="s">
        <v>44</v>
      </c>
      <c r="D66" s="56">
        <v>1861739</v>
      </c>
      <c r="E66" s="56">
        <v>1861739</v>
      </c>
      <c r="F66" s="56">
        <v>1861739</v>
      </c>
      <c r="G66" s="56">
        <v>0</v>
      </c>
      <c r="H66" s="56">
        <v>0</v>
      </c>
      <c r="I66" s="56">
        <v>0</v>
      </c>
      <c r="J66" s="56">
        <v>1263412</v>
      </c>
      <c r="K66" s="56">
        <v>1263412</v>
      </c>
      <c r="L66" s="56">
        <v>598327</v>
      </c>
      <c r="M66" s="56">
        <v>598327</v>
      </c>
      <c r="N66" s="57">
        <f t="shared" si="0"/>
        <v>0.67861929088878736</v>
      </c>
    </row>
    <row r="67" spans="1:14" x14ac:dyDescent="0.2">
      <c r="A67" s="54" t="s">
        <v>117</v>
      </c>
      <c r="B67" s="54" t="s">
        <v>118</v>
      </c>
      <c r="C67" s="55" t="s">
        <v>44</v>
      </c>
      <c r="D67" s="56">
        <v>1861739</v>
      </c>
      <c r="E67" s="56">
        <v>1861739</v>
      </c>
      <c r="F67" s="56">
        <v>1861739</v>
      </c>
      <c r="G67" s="56">
        <v>0</v>
      </c>
      <c r="H67" s="56">
        <v>0</v>
      </c>
      <c r="I67" s="56">
        <v>0</v>
      </c>
      <c r="J67" s="56">
        <v>1263412</v>
      </c>
      <c r="K67" s="56">
        <v>1263412</v>
      </c>
      <c r="L67" s="56">
        <v>598327</v>
      </c>
      <c r="M67" s="56">
        <v>598327</v>
      </c>
      <c r="N67" s="57">
        <f t="shared" si="0"/>
        <v>0.67861929088878736</v>
      </c>
    </row>
    <row r="68" spans="1:14" x14ac:dyDescent="0.2">
      <c r="A68" s="54" t="s">
        <v>119</v>
      </c>
      <c r="B68" s="54" t="s">
        <v>120</v>
      </c>
      <c r="C68" s="55" t="s">
        <v>44</v>
      </c>
      <c r="D68" s="56">
        <v>284940</v>
      </c>
      <c r="E68" s="56">
        <v>284940</v>
      </c>
      <c r="F68" s="56">
        <v>284940</v>
      </c>
      <c r="G68" s="56">
        <v>0</v>
      </c>
      <c r="H68" s="56">
        <v>0</v>
      </c>
      <c r="I68" s="56">
        <v>0</v>
      </c>
      <c r="J68" s="56">
        <v>50000</v>
      </c>
      <c r="K68" s="56">
        <v>50000</v>
      </c>
      <c r="L68" s="56">
        <v>234940</v>
      </c>
      <c r="M68" s="56">
        <v>234940</v>
      </c>
      <c r="N68" s="57">
        <f t="shared" si="0"/>
        <v>0.17547553870990384</v>
      </c>
    </row>
    <row r="69" spans="1:14" x14ac:dyDescent="0.2">
      <c r="A69" s="54" t="s">
        <v>1571</v>
      </c>
      <c r="B69" s="54" t="s">
        <v>1572</v>
      </c>
      <c r="C69" s="55" t="s">
        <v>44</v>
      </c>
      <c r="D69" s="56">
        <v>126640</v>
      </c>
      <c r="E69" s="56">
        <v>126640</v>
      </c>
      <c r="F69" s="56">
        <v>126640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126640</v>
      </c>
      <c r="M69" s="56">
        <v>126640</v>
      </c>
      <c r="N69" s="57">
        <f t="shared" si="0"/>
        <v>0</v>
      </c>
    </row>
    <row r="70" spans="1:14" ht="13.5" thickBot="1" x14ac:dyDescent="0.25">
      <c r="A70" s="54" t="s">
        <v>121</v>
      </c>
      <c r="B70" s="54" t="s">
        <v>122</v>
      </c>
      <c r="C70" s="55" t="s">
        <v>44</v>
      </c>
      <c r="D70" s="56">
        <v>158300</v>
      </c>
      <c r="E70" s="56">
        <v>158300</v>
      </c>
      <c r="F70" s="56">
        <v>158300</v>
      </c>
      <c r="G70" s="56">
        <v>0</v>
      </c>
      <c r="H70" s="56">
        <v>0</v>
      </c>
      <c r="I70" s="56">
        <v>0</v>
      </c>
      <c r="J70" s="56">
        <v>50000</v>
      </c>
      <c r="K70" s="56">
        <v>50000</v>
      </c>
      <c r="L70" s="56">
        <v>108300</v>
      </c>
      <c r="M70" s="56">
        <v>108300</v>
      </c>
      <c r="N70" s="57">
        <f t="shared" si="0"/>
        <v>0.31585596967782692</v>
      </c>
    </row>
    <row r="71" spans="1:14" ht="13.5" thickBot="1" x14ac:dyDescent="0.25">
      <c r="A71" s="45" t="s">
        <v>123</v>
      </c>
      <c r="B71" s="46" t="s">
        <v>124</v>
      </c>
      <c r="C71" s="47" t="s">
        <v>44</v>
      </c>
      <c r="D71" s="48">
        <v>225354081</v>
      </c>
      <c r="E71" s="48">
        <v>225354081</v>
      </c>
      <c r="F71" s="48">
        <v>225354081</v>
      </c>
      <c r="G71" s="48">
        <v>0</v>
      </c>
      <c r="H71" s="48">
        <v>0</v>
      </c>
      <c r="I71" s="48">
        <v>0</v>
      </c>
      <c r="J71" s="48">
        <v>214439537.90000001</v>
      </c>
      <c r="K71" s="48">
        <v>198402617.31</v>
      </c>
      <c r="L71" s="48">
        <v>10914543.1</v>
      </c>
      <c r="M71" s="48">
        <v>10914543.1</v>
      </c>
      <c r="N71" s="49">
        <f t="shared" si="0"/>
        <v>0.95156713802755588</v>
      </c>
    </row>
    <row r="72" spans="1:14" x14ac:dyDescent="0.2">
      <c r="A72" s="54" t="s">
        <v>125</v>
      </c>
      <c r="B72" s="54" t="s">
        <v>126</v>
      </c>
      <c r="C72" s="55" t="s">
        <v>44</v>
      </c>
      <c r="D72" s="56">
        <v>82925188</v>
      </c>
      <c r="E72" s="56">
        <v>82925188</v>
      </c>
      <c r="F72" s="56">
        <v>82925188</v>
      </c>
      <c r="G72" s="56">
        <v>0</v>
      </c>
      <c r="H72" s="56">
        <v>0</v>
      </c>
      <c r="I72" s="56">
        <v>0</v>
      </c>
      <c r="J72" s="56">
        <v>80514755.299999997</v>
      </c>
      <c r="K72" s="56">
        <v>70624010.730000004</v>
      </c>
      <c r="L72" s="56">
        <v>2410432.7000000002</v>
      </c>
      <c r="M72" s="56">
        <v>2410432.7000000002</v>
      </c>
      <c r="N72" s="57">
        <f t="shared" ref="N72:N134" si="1">+J72/E72</f>
        <v>0.97093244214291075</v>
      </c>
    </row>
    <row r="73" spans="1:14" x14ac:dyDescent="0.2">
      <c r="A73" s="54" t="s">
        <v>127</v>
      </c>
      <c r="B73" s="54" t="s">
        <v>128</v>
      </c>
      <c r="C73" s="55" t="s">
        <v>44</v>
      </c>
      <c r="D73" s="56">
        <v>10000000</v>
      </c>
      <c r="E73" s="56">
        <v>10000000</v>
      </c>
      <c r="F73" s="56">
        <v>10000000</v>
      </c>
      <c r="G73" s="56">
        <v>0</v>
      </c>
      <c r="H73" s="56">
        <v>0</v>
      </c>
      <c r="I73" s="56">
        <v>0</v>
      </c>
      <c r="J73" s="56">
        <v>9999078.9000000004</v>
      </c>
      <c r="K73" s="56">
        <v>222078.9</v>
      </c>
      <c r="L73" s="56">
        <v>921.1</v>
      </c>
      <c r="M73" s="56">
        <v>921.1</v>
      </c>
      <c r="N73" s="57">
        <f t="shared" si="1"/>
        <v>0.99990789000000002</v>
      </c>
    </row>
    <row r="74" spans="1:14" x14ac:dyDescent="0.2">
      <c r="A74" s="54" t="s">
        <v>129</v>
      </c>
      <c r="B74" s="54" t="s">
        <v>130</v>
      </c>
      <c r="C74" s="55" t="s">
        <v>44</v>
      </c>
      <c r="D74" s="56">
        <v>70565000</v>
      </c>
      <c r="E74" s="56">
        <v>70565000</v>
      </c>
      <c r="F74" s="56">
        <v>70565000</v>
      </c>
      <c r="G74" s="56">
        <v>0</v>
      </c>
      <c r="H74" s="56">
        <v>0</v>
      </c>
      <c r="I74" s="56">
        <v>0</v>
      </c>
      <c r="J74" s="56">
        <v>69378319.180000007</v>
      </c>
      <c r="K74" s="56">
        <v>69378319.180000007</v>
      </c>
      <c r="L74" s="56">
        <v>1186680.82</v>
      </c>
      <c r="M74" s="56">
        <v>1186680.82</v>
      </c>
      <c r="N74" s="57">
        <f t="shared" si="1"/>
        <v>0.98318315283780922</v>
      </c>
    </row>
    <row r="75" spans="1:14" x14ac:dyDescent="0.2">
      <c r="A75" s="54" t="s">
        <v>274</v>
      </c>
      <c r="B75" s="54" t="s">
        <v>275</v>
      </c>
      <c r="C75" s="55" t="s">
        <v>44</v>
      </c>
      <c r="D75" s="56">
        <v>1611188</v>
      </c>
      <c r="E75" s="56">
        <v>1611188</v>
      </c>
      <c r="F75" s="56">
        <v>1611188</v>
      </c>
      <c r="G75" s="56">
        <v>0</v>
      </c>
      <c r="H75" s="56">
        <v>0</v>
      </c>
      <c r="I75" s="56">
        <v>0</v>
      </c>
      <c r="J75" s="56">
        <v>900104.68</v>
      </c>
      <c r="K75" s="56">
        <v>786360.11</v>
      </c>
      <c r="L75" s="56">
        <v>711083.32</v>
      </c>
      <c r="M75" s="56">
        <v>711083.32</v>
      </c>
      <c r="N75" s="57">
        <f t="shared" si="1"/>
        <v>0.55865900192901141</v>
      </c>
    </row>
    <row r="76" spans="1:14" x14ac:dyDescent="0.2">
      <c r="A76" s="54" t="s">
        <v>187</v>
      </c>
      <c r="B76" s="54" t="s">
        <v>188</v>
      </c>
      <c r="C76" s="55" t="s">
        <v>44</v>
      </c>
      <c r="D76" s="56">
        <v>749000</v>
      </c>
      <c r="E76" s="56">
        <v>749000</v>
      </c>
      <c r="F76" s="56">
        <v>749000</v>
      </c>
      <c r="G76" s="56">
        <v>0</v>
      </c>
      <c r="H76" s="56">
        <v>0</v>
      </c>
      <c r="I76" s="56">
        <v>0</v>
      </c>
      <c r="J76" s="56">
        <v>237252.54</v>
      </c>
      <c r="K76" s="56">
        <v>237252.54</v>
      </c>
      <c r="L76" s="56">
        <v>511747.46</v>
      </c>
      <c r="M76" s="56">
        <v>511747.46</v>
      </c>
      <c r="N76" s="57">
        <f t="shared" si="1"/>
        <v>0.31675906542056076</v>
      </c>
    </row>
    <row r="77" spans="1:14" x14ac:dyDescent="0.2">
      <c r="A77" s="54" t="s">
        <v>276</v>
      </c>
      <c r="B77" s="54" t="s">
        <v>277</v>
      </c>
      <c r="C77" s="55" t="s">
        <v>44</v>
      </c>
      <c r="D77" s="56">
        <v>107076250</v>
      </c>
      <c r="E77" s="56">
        <v>107076250</v>
      </c>
      <c r="F77" s="56">
        <v>107076250</v>
      </c>
      <c r="G77" s="56">
        <v>0</v>
      </c>
      <c r="H77" s="56">
        <v>0</v>
      </c>
      <c r="I77" s="56">
        <v>0</v>
      </c>
      <c r="J77" s="56">
        <v>105722594.67</v>
      </c>
      <c r="K77" s="56">
        <v>103100182.39</v>
      </c>
      <c r="L77" s="56">
        <v>1353655.33</v>
      </c>
      <c r="M77" s="56">
        <v>1353655.33</v>
      </c>
      <c r="N77" s="57">
        <f t="shared" si="1"/>
        <v>0.98735802449189247</v>
      </c>
    </row>
    <row r="78" spans="1:14" x14ac:dyDescent="0.2">
      <c r="A78" s="54" t="s">
        <v>278</v>
      </c>
      <c r="B78" s="54" t="s">
        <v>279</v>
      </c>
      <c r="C78" s="55" t="s">
        <v>44</v>
      </c>
      <c r="D78" s="56">
        <v>107076250</v>
      </c>
      <c r="E78" s="56">
        <v>107076250</v>
      </c>
      <c r="F78" s="56">
        <v>107076250</v>
      </c>
      <c r="G78" s="56">
        <v>0</v>
      </c>
      <c r="H78" s="56">
        <v>0</v>
      </c>
      <c r="I78" s="56">
        <v>0</v>
      </c>
      <c r="J78" s="56">
        <v>105722594.67</v>
      </c>
      <c r="K78" s="56">
        <v>103100182.39</v>
      </c>
      <c r="L78" s="56">
        <v>1353655.33</v>
      </c>
      <c r="M78" s="56">
        <v>1353655.33</v>
      </c>
      <c r="N78" s="57">
        <f t="shared" si="1"/>
        <v>0.98735802449189247</v>
      </c>
    </row>
    <row r="79" spans="1:14" x14ac:dyDescent="0.2">
      <c r="A79" s="54" t="s">
        <v>280</v>
      </c>
      <c r="B79" s="54" t="s">
        <v>281</v>
      </c>
      <c r="C79" s="55" t="s">
        <v>44</v>
      </c>
      <c r="D79" s="56">
        <v>450000</v>
      </c>
      <c r="E79" s="56">
        <v>450000</v>
      </c>
      <c r="F79" s="56">
        <v>450000</v>
      </c>
      <c r="G79" s="56">
        <v>0</v>
      </c>
      <c r="H79" s="56">
        <v>0</v>
      </c>
      <c r="I79" s="56">
        <v>0</v>
      </c>
      <c r="J79" s="56">
        <v>345517.5</v>
      </c>
      <c r="K79" s="56">
        <v>345517.5</v>
      </c>
      <c r="L79" s="56">
        <v>104482.5</v>
      </c>
      <c r="M79" s="56">
        <v>104482.5</v>
      </c>
      <c r="N79" s="57">
        <f t="shared" si="1"/>
        <v>0.7678166666666667</v>
      </c>
    </row>
    <row r="80" spans="1:14" x14ac:dyDescent="0.2">
      <c r="A80" s="54" t="s">
        <v>1575</v>
      </c>
      <c r="B80" s="54" t="s">
        <v>1576</v>
      </c>
      <c r="C80" s="55" t="s">
        <v>44</v>
      </c>
      <c r="D80" s="56">
        <v>100000</v>
      </c>
      <c r="E80" s="56">
        <v>100000</v>
      </c>
      <c r="F80" s="56">
        <v>100000</v>
      </c>
      <c r="G80" s="56">
        <v>0</v>
      </c>
      <c r="H80" s="56">
        <v>0</v>
      </c>
      <c r="I80" s="56">
        <v>0</v>
      </c>
      <c r="J80" s="56">
        <v>97462.5</v>
      </c>
      <c r="K80" s="56">
        <v>97462.5</v>
      </c>
      <c r="L80" s="56">
        <v>2537.5</v>
      </c>
      <c r="M80" s="56">
        <v>2537.5</v>
      </c>
      <c r="N80" s="57">
        <f t="shared" si="1"/>
        <v>0.97462499999999996</v>
      </c>
    </row>
    <row r="81" spans="1:14" x14ac:dyDescent="0.2">
      <c r="A81" s="54" t="s">
        <v>1602</v>
      </c>
      <c r="B81" s="54" t="s">
        <v>1603</v>
      </c>
      <c r="C81" s="55" t="s">
        <v>44</v>
      </c>
      <c r="D81" s="56">
        <v>100000</v>
      </c>
      <c r="E81" s="56">
        <v>100000</v>
      </c>
      <c r="F81" s="56">
        <v>100000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100000</v>
      </c>
      <c r="M81" s="56">
        <v>100000</v>
      </c>
      <c r="N81" s="57">
        <f t="shared" si="1"/>
        <v>0</v>
      </c>
    </row>
    <row r="82" spans="1:14" x14ac:dyDescent="0.2">
      <c r="A82" s="54" t="s">
        <v>1581</v>
      </c>
      <c r="B82" s="54" t="s">
        <v>1582</v>
      </c>
      <c r="C82" s="55" t="s">
        <v>44</v>
      </c>
      <c r="D82" s="56">
        <v>250000</v>
      </c>
      <c r="E82" s="56">
        <v>250000</v>
      </c>
      <c r="F82" s="56">
        <v>250000</v>
      </c>
      <c r="G82" s="56">
        <v>0</v>
      </c>
      <c r="H82" s="56">
        <v>0</v>
      </c>
      <c r="I82" s="56">
        <v>0</v>
      </c>
      <c r="J82" s="56">
        <v>248055</v>
      </c>
      <c r="K82" s="56">
        <v>248055</v>
      </c>
      <c r="L82" s="56">
        <v>1945</v>
      </c>
      <c r="M82" s="56">
        <v>1945</v>
      </c>
      <c r="N82" s="57">
        <f t="shared" si="1"/>
        <v>0.99221999999999999</v>
      </c>
    </row>
    <row r="83" spans="1:14" x14ac:dyDescent="0.2">
      <c r="A83" s="54" t="s">
        <v>220</v>
      </c>
      <c r="B83" s="54" t="s">
        <v>221</v>
      </c>
      <c r="C83" s="55" t="s">
        <v>44</v>
      </c>
      <c r="D83" s="56">
        <v>850000</v>
      </c>
      <c r="E83" s="56">
        <v>400000</v>
      </c>
      <c r="F83" s="56">
        <v>400000</v>
      </c>
      <c r="G83" s="56">
        <v>0</v>
      </c>
      <c r="H83" s="56">
        <v>0</v>
      </c>
      <c r="I83" s="56">
        <v>0</v>
      </c>
      <c r="J83" s="56">
        <v>221475</v>
      </c>
      <c r="K83" s="56">
        <v>221475</v>
      </c>
      <c r="L83" s="56">
        <v>178525</v>
      </c>
      <c r="M83" s="56">
        <v>178525</v>
      </c>
      <c r="N83" s="57">
        <f t="shared" si="1"/>
        <v>0.5536875</v>
      </c>
    </row>
    <row r="84" spans="1:14" x14ac:dyDescent="0.2">
      <c r="A84" s="54" t="s">
        <v>1585</v>
      </c>
      <c r="B84" s="54" t="s">
        <v>1586</v>
      </c>
      <c r="C84" s="55" t="s">
        <v>44</v>
      </c>
      <c r="D84" s="56">
        <v>850000</v>
      </c>
      <c r="E84" s="56">
        <v>400000</v>
      </c>
      <c r="F84" s="56">
        <v>400000</v>
      </c>
      <c r="G84" s="56">
        <v>0</v>
      </c>
      <c r="H84" s="56">
        <v>0</v>
      </c>
      <c r="I84" s="56">
        <v>0</v>
      </c>
      <c r="J84" s="56">
        <v>221475</v>
      </c>
      <c r="K84" s="56">
        <v>221475</v>
      </c>
      <c r="L84" s="56">
        <v>178525</v>
      </c>
      <c r="M84" s="56">
        <v>178525</v>
      </c>
      <c r="N84" s="57">
        <f t="shared" si="1"/>
        <v>0.5536875</v>
      </c>
    </row>
    <row r="85" spans="1:14" x14ac:dyDescent="0.2">
      <c r="A85" s="54" t="s">
        <v>189</v>
      </c>
      <c r="B85" s="54" t="s">
        <v>190</v>
      </c>
      <c r="C85" s="55" t="s">
        <v>44</v>
      </c>
      <c r="D85" s="56">
        <v>34052643</v>
      </c>
      <c r="E85" s="56">
        <v>34502643</v>
      </c>
      <c r="F85" s="56">
        <v>34502643</v>
      </c>
      <c r="G85" s="56">
        <v>0</v>
      </c>
      <c r="H85" s="56">
        <v>0</v>
      </c>
      <c r="I85" s="56">
        <v>0</v>
      </c>
      <c r="J85" s="56">
        <v>27635195.43</v>
      </c>
      <c r="K85" s="56">
        <v>24111431.690000001</v>
      </c>
      <c r="L85" s="56">
        <v>6867447.5700000003</v>
      </c>
      <c r="M85" s="56">
        <v>6867447.5700000003</v>
      </c>
      <c r="N85" s="57">
        <f t="shared" si="1"/>
        <v>0.80095879698259642</v>
      </c>
    </row>
    <row r="86" spans="1:14" x14ac:dyDescent="0.2">
      <c r="A86" s="54" t="s">
        <v>284</v>
      </c>
      <c r="B86" s="54" t="s">
        <v>285</v>
      </c>
      <c r="C86" s="55" t="s">
        <v>44</v>
      </c>
      <c r="D86" s="56">
        <v>500000</v>
      </c>
      <c r="E86" s="56">
        <v>1000000</v>
      </c>
      <c r="F86" s="56">
        <v>1000000</v>
      </c>
      <c r="G86" s="56">
        <v>0</v>
      </c>
      <c r="H86" s="56">
        <v>0</v>
      </c>
      <c r="I86" s="56">
        <v>0</v>
      </c>
      <c r="J86" s="56">
        <v>544224.19999999995</v>
      </c>
      <c r="K86" s="56">
        <v>544224.19999999995</v>
      </c>
      <c r="L86" s="56">
        <v>455775.8</v>
      </c>
      <c r="M86" s="56">
        <v>455775.8</v>
      </c>
      <c r="N86" s="57">
        <f t="shared" si="1"/>
        <v>0.54422419999999994</v>
      </c>
    </row>
    <row r="87" spans="1:14" x14ac:dyDescent="0.2">
      <c r="A87" s="54" t="s">
        <v>224</v>
      </c>
      <c r="B87" s="54" t="s">
        <v>225</v>
      </c>
      <c r="C87" s="55" t="s">
        <v>44</v>
      </c>
      <c r="D87" s="56">
        <v>3750000</v>
      </c>
      <c r="E87" s="56">
        <v>3700000</v>
      </c>
      <c r="F87" s="56">
        <v>3700000</v>
      </c>
      <c r="G87" s="56">
        <v>0</v>
      </c>
      <c r="H87" s="56">
        <v>0</v>
      </c>
      <c r="I87" s="56">
        <v>0</v>
      </c>
      <c r="J87" s="56">
        <v>3475038.97</v>
      </c>
      <c r="K87" s="56">
        <v>3475038.97</v>
      </c>
      <c r="L87" s="56">
        <v>224961.03</v>
      </c>
      <c r="M87" s="56">
        <v>224961.03</v>
      </c>
      <c r="N87" s="57">
        <f t="shared" si="1"/>
        <v>0.93919972162162169</v>
      </c>
    </row>
    <row r="88" spans="1:14" x14ac:dyDescent="0.2">
      <c r="A88" s="54" t="s">
        <v>226</v>
      </c>
      <c r="B88" s="54" t="s">
        <v>227</v>
      </c>
      <c r="C88" s="55" t="s">
        <v>44</v>
      </c>
      <c r="D88" s="56">
        <v>9040000</v>
      </c>
      <c r="E88" s="56">
        <v>9040000</v>
      </c>
      <c r="F88" s="56">
        <v>9040000</v>
      </c>
      <c r="G88" s="56">
        <v>0</v>
      </c>
      <c r="H88" s="56">
        <v>0</v>
      </c>
      <c r="I88" s="56">
        <v>0</v>
      </c>
      <c r="J88" s="56">
        <v>6542163.5599999996</v>
      </c>
      <c r="K88" s="56">
        <v>5168228.78</v>
      </c>
      <c r="L88" s="56">
        <v>2497836.44</v>
      </c>
      <c r="M88" s="56">
        <v>2497836.44</v>
      </c>
      <c r="N88" s="57">
        <f t="shared" si="1"/>
        <v>0.72369065929203535</v>
      </c>
    </row>
    <row r="89" spans="1:14" x14ac:dyDescent="0.2">
      <c r="A89" s="54" t="s">
        <v>286</v>
      </c>
      <c r="B89" s="54" t="s">
        <v>287</v>
      </c>
      <c r="C89" s="55" t="s">
        <v>44</v>
      </c>
      <c r="D89" s="56">
        <v>8060669</v>
      </c>
      <c r="E89" s="56">
        <v>8060669</v>
      </c>
      <c r="F89" s="56">
        <v>8060669</v>
      </c>
      <c r="G89" s="56">
        <v>0</v>
      </c>
      <c r="H89" s="56">
        <v>0</v>
      </c>
      <c r="I89" s="56">
        <v>0</v>
      </c>
      <c r="J89" s="56">
        <v>6430175.3799999999</v>
      </c>
      <c r="K89" s="56">
        <v>4612936.5</v>
      </c>
      <c r="L89" s="56">
        <v>1630493.62</v>
      </c>
      <c r="M89" s="56">
        <v>1630493.62</v>
      </c>
      <c r="N89" s="57">
        <f t="shared" si="1"/>
        <v>0.79772229575485609</v>
      </c>
    </row>
    <row r="90" spans="1:14" x14ac:dyDescent="0.2">
      <c r="A90" s="54" t="s">
        <v>288</v>
      </c>
      <c r="B90" s="54" t="s">
        <v>289</v>
      </c>
      <c r="C90" s="55" t="s">
        <v>44</v>
      </c>
      <c r="D90" s="56">
        <v>10058475</v>
      </c>
      <c r="E90" s="56">
        <v>10058475</v>
      </c>
      <c r="F90" s="56">
        <v>10058475</v>
      </c>
      <c r="G90" s="56">
        <v>0</v>
      </c>
      <c r="H90" s="56">
        <v>0</v>
      </c>
      <c r="I90" s="56">
        <v>0</v>
      </c>
      <c r="J90" s="56">
        <v>9518252.2100000009</v>
      </c>
      <c r="K90" s="56">
        <v>9185662.1300000008</v>
      </c>
      <c r="L90" s="56">
        <v>540222.79</v>
      </c>
      <c r="M90" s="56">
        <v>540222.79</v>
      </c>
      <c r="N90" s="57">
        <f t="shared" si="1"/>
        <v>0.94629177981751711</v>
      </c>
    </row>
    <row r="91" spans="1:14" x14ac:dyDescent="0.2">
      <c r="A91" s="54" t="s">
        <v>191</v>
      </c>
      <c r="B91" s="54" t="s">
        <v>192</v>
      </c>
      <c r="C91" s="55" t="s">
        <v>44</v>
      </c>
      <c r="D91" s="56">
        <v>206746</v>
      </c>
      <c r="E91" s="56">
        <v>206746</v>
      </c>
      <c r="F91" s="56">
        <v>206746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206746</v>
      </c>
      <c r="M91" s="56">
        <v>206746</v>
      </c>
      <c r="N91" s="57">
        <f t="shared" si="1"/>
        <v>0</v>
      </c>
    </row>
    <row r="92" spans="1:14" x14ac:dyDescent="0.2">
      <c r="A92" s="54" t="s">
        <v>1604</v>
      </c>
      <c r="B92" s="54" t="s">
        <v>1605</v>
      </c>
      <c r="C92" s="55" t="s">
        <v>44</v>
      </c>
      <c r="D92" s="56">
        <v>236753</v>
      </c>
      <c r="E92" s="56">
        <v>236753</v>
      </c>
      <c r="F92" s="56">
        <v>236753</v>
      </c>
      <c r="G92" s="56">
        <v>0</v>
      </c>
      <c r="H92" s="56">
        <v>0</v>
      </c>
      <c r="I92" s="56">
        <v>0</v>
      </c>
      <c r="J92" s="56">
        <v>118050</v>
      </c>
      <c r="K92" s="56">
        <v>118050</v>
      </c>
      <c r="L92" s="56">
        <v>118703</v>
      </c>
      <c r="M92" s="56">
        <v>118703</v>
      </c>
      <c r="N92" s="57">
        <f t="shared" si="1"/>
        <v>0.49862092560601134</v>
      </c>
    </row>
    <row r="93" spans="1:14" ht="13.5" thickBot="1" x14ac:dyDescent="0.25">
      <c r="A93" s="54" t="s">
        <v>228</v>
      </c>
      <c r="B93" s="54" t="s">
        <v>229</v>
      </c>
      <c r="C93" s="55" t="s">
        <v>44</v>
      </c>
      <c r="D93" s="56">
        <v>2200000</v>
      </c>
      <c r="E93" s="56">
        <v>2200000</v>
      </c>
      <c r="F93" s="56">
        <v>2200000</v>
      </c>
      <c r="G93" s="56">
        <v>0</v>
      </c>
      <c r="H93" s="56">
        <v>0</v>
      </c>
      <c r="I93" s="56">
        <v>0</v>
      </c>
      <c r="J93" s="56">
        <v>1007291.11</v>
      </c>
      <c r="K93" s="56">
        <v>1007291.11</v>
      </c>
      <c r="L93" s="56">
        <v>1192708.8899999999</v>
      </c>
      <c r="M93" s="56">
        <v>1192708.8899999999</v>
      </c>
      <c r="N93" s="57">
        <f t="shared" si="1"/>
        <v>0.45785959545454546</v>
      </c>
    </row>
    <row r="94" spans="1:14" ht="13.5" thickBot="1" x14ac:dyDescent="0.25">
      <c r="A94" s="45" t="s">
        <v>193</v>
      </c>
      <c r="B94" s="46" t="s">
        <v>194</v>
      </c>
      <c r="C94" s="47" t="s">
        <v>195</v>
      </c>
      <c r="D94" s="48">
        <v>522473146</v>
      </c>
      <c r="E94" s="48">
        <v>522473146</v>
      </c>
      <c r="F94" s="48">
        <v>522473146</v>
      </c>
      <c r="G94" s="48">
        <v>0</v>
      </c>
      <c r="H94" s="48">
        <v>0</v>
      </c>
      <c r="I94" s="48">
        <v>0</v>
      </c>
      <c r="J94" s="48">
        <v>334335543.38999999</v>
      </c>
      <c r="K94" s="48">
        <v>290963751.24000001</v>
      </c>
      <c r="L94" s="48">
        <v>188137602.61000001</v>
      </c>
      <c r="M94" s="48">
        <v>188137602.61000001</v>
      </c>
      <c r="N94" s="49">
        <f t="shared" si="1"/>
        <v>0.63990952635487219</v>
      </c>
    </row>
    <row r="95" spans="1:14" x14ac:dyDescent="0.2">
      <c r="A95" s="54" t="s">
        <v>196</v>
      </c>
      <c r="B95" s="54" t="s">
        <v>197</v>
      </c>
      <c r="C95" s="55" t="s">
        <v>195</v>
      </c>
      <c r="D95" s="56">
        <v>2921400</v>
      </c>
      <c r="E95" s="56">
        <v>2921400</v>
      </c>
      <c r="F95" s="56">
        <v>2921400</v>
      </c>
      <c r="G95" s="56">
        <v>0</v>
      </c>
      <c r="H95" s="56">
        <v>0</v>
      </c>
      <c r="I95" s="56">
        <v>0</v>
      </c>
      <c r="J95" s="56">
        <v>2648395.6</v>
      </c>
      <c r="K95" s="56">
        <v>2648395.6</v>
      </c>
      <c r="L95" s="56">
        <v>273004.40000000002</v>
      </c>
      <c r="M95" s="56">
        <v>273004.40000000002</v>
      </c>
      <c r="N95" s="57">
        <f t="shared" si="1"/>
        <v>0.90655014718970361</v>
      </c>
    </row>
    <row r="96" spans="1:14" x14ac:dyDescent="0.2">
      <c r="A96" s="54" t="s">
        <v>230</v>
      </c>
      <c r="B96" s="54" t="s">
        <v>231</v>
      </c>
      <c r="C96" s="55" t="s">
        <v>195</v>
      </c>
      <c r="D96" s="56">
        <v>1000000</v>
      </c>
      <c r="E96" s="56">
        <v>1000000</v>
      </c>
      <c r="F96" s="56">
        <v>1000000</v>
      </c>
      <c r="G96" s="56">
        <v>0</v>
      </c>
      <c r="H96" s="56">
        <v>0</v>
      </c>
      <c r="I96" s="56">
        <v>0</v>
      </c>
      <c r="J96" s="56">
        <v>771795.6</v>
      </c>
      <c r="K96" s="56">
        <v>771795.6</v>
      </c>
      <c r="L96" s="56">
        <v>228204.4</v>
      </c>
      <c r="M96" s="56">
        <v>228204.4</v>
      </c>
      <c r="N96" s="57">
        <f t="shared" si="1"/>
        <v>0.77179560000000003</v>
      </c>
    </row>
    <row r="97" spans="1:14" x14ac:dyDescent="0.2">
      <c r="A97" s="54" t="s">
        <v>1606</v>
      </c>
      <c r="B97" s="54" t="s">
        <v>1607</v>
      </c>
      <c r="C97" s="55" t="s">
        <v>195</v>
      </c>
      <c r="D97" s="56">
        <v>1421400</v>
      </c>
      <c r="E97" s="56">
        <v>1421400</v>
      </c>
      <c r="F97" s="56">
        <v>1421400</v>
      </c>
      <c r="G97" s="56">
        <v>0</v>
      </c>
      <c r="H97" s="56">
        <v>0</v>
      </c>
      <c r="I97" s="56">
        <v>0</v>
      </c>
      <c r="J97" s="56">
        <v>1379400</v>
      </c>
      <c r="K97" s="56">
        <v>1379400</v>
      </c>
      <c r="L97" s="56">
        <v>42000</v>
      </c>
      <c r="M97" s="56">
        <v>42000</v>
      </c>
      <c r="N97" s="57">
        <f t="shared" si="1"/>
        <v>0.97045166737019839</v>
      </c>
    </row>
    <row r="98" spans="1:14" x14ac:dyDescent="0.2">
      <c r="A98" s="54" t="s">
        <v>1608</v>
      </c>
      <c r="B98" s="54" t="s">
        <v>1609</v>
      </c>
      <c r="C98" s="55" t="s">
        <v>195</v>
      </c>
      <c r="D98" s="56">
        <v>500000</v>
      </c>
      <c r="E98" s="56">
        <v>500000</v>
      </c>
      <c r="F98" s="56">
        <v>500000</v>
      </c>
      <c r="G98" s="56">
        <v>0</v>
      </c>
      <c r="H98" s="56">
        <v>0</v>
      </c>
      <c r="I98" s="56">
        <v>0</v>
      </c>
      <c r="J98" s="56">
        <v>497200</v>
      </c>
      <c r="K98" s="56">
        <v>497200</v>
      </c>
      <c r="L98" s="56">
        <v>2800</v>
      </c>
      <c r="M98" s="56">
        <v>2800</v>
      </c>
      <c r="N98" s="57">
        <f t="shared" si="1"/>
        <v>0.99439999999999995</v>
      </c>
    </row>
    <row r="99" spans="1:14" x14ac:dyDescent="0.2">
      <c r="A99" s="54" t="s">
        <v>236</v>
      </c>
      <c r="B99" s="54" t="s">
        <v>237</v>
      </c>
      <c r="C99" s="55" t="s">
        <v>195</v>
      </c>
      <c r="D99" s="56">
        <v>519551746</v>
      </c>
      <c r="E99" s="56">
        <v>519551746</v>
      </c>
      <c r="F99" s="56">
        <v>519551746</v>
      </c>
      <c r="G99" s="56">
        <v>0</v>
      </c>
      <c r="H99" s="56">
        <v>0</v>
      </c>
      <c r="I99" s="56">
        <v>0</v>
      </c>
      <c r="J99" s="56">
        <v>331687147.79000002</v>
      </c>
      <c r="K99" s="56">
        <v>288315355.63999999</v>
      </c>
      <c r="L99" s="56">
        <v>187864598.21000001</v>
      </c>
      <c r="M99" s="56">
        <v>187864598.21000001</v>
      </c>
      <c r="N99" s="57">
        <f t="shared" si="1"/>
        <v>0.63841022639927769</v>
      </c>
    </row>
    <row r="100" spans="1:14" ht="13.5" thickBot="1" x14ac:dyDescent="0.25">
      <c r="A100" s="54" t="s">
        <v>238</v>
      </c>
      <c r="B100" s="54" t="s">
        <v>239</v>
      </c>
      <c r="C100" s="55" t="s">
        <v>195</v>
      </c>
      <c r="D100" s="56">
        <v>519551746</v>
      </c>
      <c r="E100" s="56">
        <v>519551746</v>
      </c>
      <c r="F100" s="56">
        <v>519551746</v>
      </c>
      <c r="G100" s="56">
        <v>0</v>
      </c>
      <c r="H100" s="56">
        <v>0</v>
      </c>
      <c r="I100" s="56">
        <v>0</v>
      </c>
      <c r="J100" s="56">
        <v>331687147.79000002</v>
      </c>
      <c r="K100" s="56">
        <v>288315355.63999999</v>
      </c>
      <c r="L100" s="56">
        <v>187864598.21000001</v>
      </c>
      <c r="M100" s="56">
        <v>187864598.21000001</v>
      </c>
      <c r="N100" s="57">
        <f t="shared" si="1"/>
        <v>0.63841022639927769</v>
      </c>
    </row>
    <row r="101" spans="1:14" ht="13.5" thickBot="1" x14ac:dyDescent="0.25">
      <c r="A101" s="45" t="s">
        <v>131</v>
      </c>
      <c r="B101" s="46" t="s">
        <v>132</v>
      </c>
      <c r="C101" s="47" t="s">
        <v>44</v>
      </c>
      <c r="D101" s="48">
        <v>497542674</v>
      </c>
      <c r="E101" s="48">
        <v>496360443</v>
      </c>
      <c r="F101" s="48">
        <v>496360443</v>
      </c>
      <c r="G101" s="48">
        <v>0</v>
      </c>
      <c r="H101" s="48">
        <v>0</v>
      </c>
      <c r="I101" s="48">
        <v>0</v>
      </c>
      <c r="J101" s="48">
        <v>453208250.22000003</v>
      </c>
      <c r="K101" s="48">
        <v>453208250.22000003</v>
      </c>
      <c r="L101" s="48">
        <v>43152192.780000001</v>
      </c>
      <c r="M101" s="48">
        <v>43152192.780000001</v>
      </c>
      <c r="N101" s="49">
        <f t="shared" si="1"/>
        <v>0.91306278856713818</v>
      </c>
    </row>
    <row r="102" spans="1:14" x14ac:dyDescent="0.2">
      <c r="A102" s="54" t="s">
        <v>133</v>
      </c>
      <c r="B102" s="54" t="s">
        <v>134</v>
      </c>
      <c r="C102" s="55" t="s">
        <v>44</v>
      </c>
      <c r="D102" s="56">
        <v>87580501</v>
      </c>
      <c r="E102" s="56">
        <v>86398270</v>
      </c>
      <c r="F102" s="56">
        <v>86398270</v>
      </c>
      <c r="G102" s="56">
        <v>0</v>
      </c>
      <c r="H102" s="56">
        <v>0</v>
      </c>
      <c r="I102" s="56">
        <v>0</v>
      </c>
      <c r="J102" s="56">
        <v>76775049.599999994</v>
      </c>
      <c r="K102" s="56">
        <v>76775049.599999994</v>
      </c>
      <c r="L102" s="56">
        <v>9623220.4000000004</v>
      </c>
      <c r="M102" s="56">
        <v>9623220.4000000004</v>
      </c>
      <c r="N102" s="57">
        <f t="shared" si="1"/>
        <v>0.88861790403905072</v>
      </c>
    </row>
    <row r="103" spans="1:14" x14ac:dyDescent="0.2">
      <c r="A103" s="54" t="s">
        <v>1610</v>
      </c>
      <c r="B103" s="54" t="s">
        <v>136</v>
      </c>
      <c r="C103" s="55" t="s">
        <v>44</v>
      </c>
      <c r="D103" s="56">
        <v>75550213</v>
      </c>
      <c r="E103" s="56">
        <v>74530376</v>
      </c>
      <c r="F103" s="56">
        <v>74530376</v>
      </c>
      <c r="G103" s="56">
        <v>0</v>
      </c>
      <c r="H103" s="56">
        <v>0</v>
      </c>
      <c r="I103" s="56">
        <v>0</v>
      </c>
      <c r="J103" s="56">
        <v>66229026.509999998</v>
      </c>
      <c r="K103" s="56">
        <v>66229026.509999998</v>
      </c>
      <c r="L103" s="56">
        <v>8301349.4900000002</v>
      </c>
      <c r="M103" s="56">
        <v>8301349.4900000002</v>
      </c>
      <c r="N103" s="57">
        <f t="shared" si="1"/>
        <v>0.88861790406102337</v>
      </c>
    </row>
    <row r="104" spans="1:14" x14ac:dyDescent="0.2">
      <c r="A104" s="54" t="s">
        <v>1611</v>
      </c>
      <c r="B104" s="54" t="s">
        <v>138</v>
      </c>
      <c r="C104" s="55" t="s">
        <v>44</v>
      </c>
      <c r="D104" s="56">
        <v>12030288</v>
      </c>
      <c r="E104" s="56">
        <v>11867894</v>
      </c>
      <c r="F104" s="56">
        <v>11867894</v>
      </c>
      <c r="G104" s="56">
        <v>0</v>
      </c>
      <c r="H104" s="56">
        <v>0</v>
      </c>
      <c r="I104" s="56">
        <v>0</v>
      </c>
      <c r="J104" s="56">
        <v>10546023.09</v>
      </c>
      <c r="K104" s="56">
        <v>10546023.09</v>
      </c>
      <c r="L104" s="56">
        <v>1321870.9099999999</v>
      </c>
      <c r="M104" s="56">
        <v>1321870.9099999999</v>
      </c>
      <c r="N104" s="57">
        <f t="shared" si="1"/>
        <v>0.88861790390106277</v>
      </c>
    </row>
    <row r="105" spans="1:14" x14ac:dyDescent="0.2">
      <c r="A105" s="54" t="s">
        <v>139</v>
      </c>
      <c r="B105" s="54" t="s">
        <v>140</v>
      </c>
      <c r="C105" s="55" t="s">
        <v>44</v>
      </c>
      <c r="D105" s="56">
        <v>93766923</v>
      </c>
      <c r="E105" s="56">
        <v>93766923</v>
      </c>
      <c r="F105" s="56">
        <v>93766923</v>
      </c>
      <c r="G105" s="56">
        <v>0</v>
      </c>
      <c r="H105" s="56">
        <v>0</v>
      </c>
      <c r="I105" s="56">
        <v>0</v>
      </c>
      <c r="J105" s="56">
        <v>83834663</v>
      </c>
      <c r="K105" s="56">
        <v>83834663</v>
      </c>
      <c r="L105" s="56">
        <v>9932260</v>
      </c>
      <c r="M105" s="56">
        <v>9932260</v>
      </c>
      <c r="N105" s="57">
        <f t="shared" si="1"/>
        <v>0.89407501406439449</v>
      </c>
    </row>
    <row r="106" spans="1:14" x14ac:dyDescent="0.2">
      <c r="A106" s="54" t="s">
        <v>141</v>
      </c>
      <c r="B106" s="54" t="s">
        <v>142</v>
      </c>
      <c r="C106" s="55" t="s">
        <v>44</v>
      </c>
      <c r="D106" s="56">
        <v>93766923</v>
      </c>
      <c r="E106" s="56">
        <v>93766923</v>
      </c>
      <c r="F106" s="56">
        <v>93766923</v>
      </c>
      <c r="G106" s="56">
        <v>0</v>
      </c>
      <c r="H106" s="56">
        <v>0</v>
      </c>
      <c r="I106" s="56">
        <v>0</v>
      </c>
      <c r="J106" s="56">
        <v>83834663</v>
      </c>
      <c r="K106" s="56">
        <v>83834663</v>
      </c>
      <c r="L106" s="56">
        <v>9932260</v>
      </c>
      <c r="M106" s="56">
        <v>9932260</v>
      </c>
      <c r="N106" s="57">
        <f t="shared" si="1"/>
        <v>0.89407501406439449</v>
      </c>
    </row>
    <row r="107" spans="1:14" x14ac:dyDescent="0.2">
      <c r="A107" s="54" t="s">
        <v>1536</v>
      </c>
      <c r="B107" s="54" t="s">
        <v>1537</v>
      </c>
      <c r="C107" s="55" t="s">
        <v>44</v>
      </c>
      <c r="D107" s="56">
        <v>316195250</v>
      </c>
      <c r="E107" s="56">
        <v>316195250</v>
      </c>
      <c r="F107" s="56">
        <v>316195250</v>
      </c>
      <c r="G107" s="56">
        <v>0</v>
      </c>
      <c r="H107" s="56">
        <v>0</v>
      </c>
      <c r="I107" s="56">
        <v>0</v>
      </c>
      <c r="J107" s="56">
        <v>292598537.62</v>
      </c>
      <c r="K107" s="56">
        <v>292598537.62</v>
      </c>
      <c r="L107" s="56">
        <v>23596712.379999999</v>
      </c>
      <c r="M107" s="56">
        <v>23596712.379999999</v>
      </c>
      <c r="N107" s="57">
        <f t="shared" si="1"/>
        <v>0.92537297008731156</v>
      </c>
    </row>
    <row r="108" spans="1:14" x14ac:dyDescent="0.2">
      <c r="A108" s="54" t="s">
        <v>1612</v>
      </c>
      <c r="B108" s="54" t="s">
        <v>1613</v>
      </c>
      <c r="C108" s="55" t="s">
        <v>44</v>
      </c>
      <c r="D108" s="56">
        <v>13889700</v>
      </c>
      <c r="E108" s="56">
        <v>13834200</v>
      </c>
      <c r="F108" s="56">
        <v>13834200</v>
      </c>
      <c r="G108" s="56">
        <v>0</v>
      </c>
      <c r="H108" s="56">
        <v>0</v>
      </c>
      <c r="I108" s="56">
        <v>0</v>
      </c>
      <c r="J108" s="56">
        <v>13834200</v>
      </c>
      <c r="K108" s="56">
        <v>13834200</v>
      </c>
      <c r="L108" s="56">
        <v>0</v>
      </c>
      <c r="M108" s="56">
        <v>0</v>
      </c>
      <c r="N108" s="57">
        <f t="shared" si="1"/>
        <v>1</v>
      </c>
    </row>
    <row r="109" spans="1:14" x14ac:dyDescent="0.2">
      <c r="A109" s="54" t="s">
        <v>1614</v>
      </c>
      <c r="B109" s="54" t="s">
        <v>1615</v>
      </c>
      <c r="C109" s="55" t="s">
        <v>44</v>
      </c>
      <c r="D109" s="56">
        <v>13889700</v>
      </c>
      <c r="E109" s="56">
        <v>13889700</v>
      </c>
      <c r="F109" s="56">
        <v>13889700</v>
      </c>
      <c r="G109" s="56">
        <v>0</v>
      </c>
      <c r="H109" s="56">
        <v>0</v>
      </c>
      <c r="I109" s="56">
        <v>0</v>
      </c>
      <c r="J109" s="56">
        <v>13889700</v>
      </c>
      <c r="K109" s="56">
        <v>13889700</v>
      </c>
      <c r="L109" s="56">
        <v>0</v>
      </c>
      <c r="M109" s="56">
        <v>0</v>
      </c>
      <c r="N109" s="57">
        <f t="shared" si="1"/>
        <v>1</v>
      </c>
    </row>
    <row r="110" spans="1:14" x14ac:dyDescent="0.2">
      <c r="A110" s="54" t="s">
        <v>1616</v>
      </c>
      <c r="B110" s="54" t="s">
        <v>1617</v>
      </c>
      <c r="C110" s="55" t="s">
        <v>44</v>
      </c>
      <c r="D110" s="56">
        <v>5026300</v>
      </c>
      <c r="E110" s="56">
        <v>5026300</v>
      </c>
      <c r="F110" s="56">
        <v>5026300</v>
      </c>
      <c r="G110" s="56">
        <v>0</v>
      </c>
      <c r="H110" s="56">
        <v>0</v>
      </c>
      <c r="I110" s="56">
        <v>0</v>
      </c>
      <c r="J110" s="56">
        <v>5026300</v>
      </c>
      <c r="K110" s="56">
        <v>5026300</v>
      </c>
      <c r="L110" s="56">
        <v>0</v>
      </c>
      <c r="M110" s="56">
        <v>0</v>
      </c>
      <c r="N110" s="57">
        <f t="shared" si="1"/>
        <v>1</v>
      </c>
    </row>
    <row r="111" spans="1:14" x14ac:dyDescent="0.2">
      <c r="A111" s="54" t="s">
        <v>1618</v>
      </c>
      <c r="B111" s="54" t="s">
        <v>1619</v>
      </c>
      <c r="C111" s="55" t="s">
        <v>44</v>
      </c>
      <c r="D111" s="56">
        <v>13889700</v>
      </c>
      <c r="E111" s="56">
        <v>13834200</v>
      </c>
      <c r="F111" s="56">
        <v>13834200</v>
      </c>
      <c r="G111" s="56">
        <v>0</v>
      </c>
      <c r="H111" s="56">
        <v>0</v>
      </c>
      <c r="I111" s="56">
        <v>0</v>
      </c>
      <c r="J111" s="56">
        <v>13834200</v>
      </c>
      <c r="K111" s="56">
        <v>13834200</v>
      </c>
      <c r="L111" s="56">
        <v>0</v>
      </c>
      <c r="M111" s="56">
        <v>0</v>
      </c>
      <c r="N111" s="57">
        <f t="shared" si="1"/>
        <v>1</v>
      </c>
    </row>
    <row r="112" spans="1:14" x14ac:dyDescent="0.2">
      <c r="A112" s="54" t="s">
        <v>1620</v>
      </c>
      <c r="B112" s="54" t="s">
        <v>1621</v>
      </c>
      <c r="C112" s="55" t="s">
        <v>44</v>
      </c>
      <c r="D112" s="56">
        <v>13889700</v>
      </c>
      <c r="E112" s="56">
        <v>13834200</v>
      </c>
      <c r="F112" s="56">
        <v>13834200</v>
      </c>
      <c r="G112" s="56">
        <v>0</v>
      </c>
      <c r="H112" s="56">
        <v>0</v>
      </c>
      <c r="I112" s="56">
        <v>0</v>
      </c>
      <c r="J112" s="56">
        <v>13834200</v>
      </c>
      <c r="K112" s="56">
        <v>13834200</v>
      </c>
      <c r="L112" s="56">
        <v>0</v>
      </c>
      <c r="M112" s="56">
        <v>0</v>
      </c>
      <c r="N112" s="57">
        <f t="shared" si="1"/>
        <v>1</v>
      </c>
    </row>
    <row r="113" spans="1:14" x14ac:dyDescent="0.2">
      <c r="A113" s="54" t="s">
        <v>1622</v>
      </c>
      <c r="B113" s="54" t="s">
        <v>1623</v>
      </c>
      <c r="C113" s="55" t="s">
        <v>44</v>
      </c>
      <c r="D113" s="56">
        <v>13889700</v>
      </c>
      <c r="E113" s="56">
        <v>12741700</v>
      </c>
      <c r="F113" s="56">
        <v>12741700</v>
      </c>
      <c r="G113" s="56">
        <v>0</v>
      </c>
      <c r="H113" s="56">
        <v>0</v>
      </c>
      <c r="I113" s="56">
        <v>0</v>
      </c>
      <c r="J113" s="56">
        <v>12741700</v>
      </c>
      <c r="K113" s="56">
        <v>12741700</v>
      </c>
      <c r="L113" s="56">
        <v>0</v>
      </c>
      <c r="M113" s="56">
        <v>0</v>
      </c>
      <c r="N113" s="57">
        <f t="shared" si="1"/>
        <v>1</v>
      </c>
    </row>
    <row r="114" spans="1:14" x14ac:dyDescent="0.2">
      <c r="A114" s="54" t="s">
        <v>1624</v>
      </c>
      <c r="B114" s="54" t="s">
        <v>1625</v>
      </c>
      <c r="C114" s="55" t="s">
        <v>44</v>
      </c>
      <c r="D114" s="56">
        <v>13889700</v>
      </c>
      <c r="E114" s="56">
        <v>13834200</v>
      </c>
      <c r="F114" s="56">
        <v>13834200</v>
      </c>
      <c r="G114" s="56">
        <v>0</v>
      </c>
      <c r="H114" s="56">
        <v>0</v>
      </c>
      <c r="I114" s="56">
        <v>0</v>
      </c>
      <c r="J114" s="56">
        <v>13834200</v>
      </c>
      <c r="K114" s="56">
        <v>13834200</v>
      </c>
      <c r="L114" s="56">
        <v>0</v>
      </c>
      <c r="M114" s="56">
        <v>0</v>
      </c>
      <c r="N114" s="57">
        <f t="shared" si="1"/>
        <v>1</v>
      </c>
    </row>
    <row r="115" spans="1:14" x14ac:dyDescent="0.2">
      <c r="A115" s="54" t="s">
        <v>1626</v>
      </c>
      <c r="B115" s="54" t="s">
        <v>1627</v>
      </c>
      <c r="C115" s="55" t="s">
        <v>44</v>
      </c>
      <c r="D115" s="56">
        <v>5026300</v>
      </c>
      <c r="E115" s="56">
        <v>5026300</v>
      </c>
      <c r="F115" s="56">
        <v>5026300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5026300</v>
      </c>
      <c r="M115" s="56">
        <v>5026300</v>
      </c>
      <c r="N115" s="57">
        <f t="shared" si="1"/>
        <v>0</v>
      </c>
    </row>
    <row r="116" spans="1:14" x14ac:dyDescent="0.2">
      <c r="A116" s="54" t="s">
        <v>1628</v>
      </c>
      <c r="B116" s="54" t="s">
        <v>1629</v>
      </c>
      <c r="C116" s="55" t="s">
        <v>44</v>
      </c>
      <c r="D116" s="56">
        <v>13889700</v>
      </c>
      <c r="E116" s="56">
        <v>13889700</v>
      </c>
      <c r="F116" s="56">
        <v>13889700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13889700</v>
      </c>
      <c r="M116" s="56">
        <v>13889700</v>
      </c>
      <c r="N116" s="57">
        <f t="shared" si="1"/>
        <v>0</v>
      </c>
    </row>
    <row r="117" spans="1:14" x14ac:dyDescent="0.2">
      <c r="A117" s="54" t="s">
        <v>1630</v>
      </c>
      <c r="B117" s="54" t="s">
        <v>1631</v>
      </c>
      <c r="C117" s="55" t="s">
        <v>44</v>
      </c>
      <c r="D117" s="56">
        <v>13889700</v>
      </c>
      <c r="E117" s="56">
        <v>13142453</v>
      </c>
      <c r="F117" s="56">
        <v>13142453</v>
      </c>
      <c r="G117" s="56">
        <v>0</v>
      </c>
      <c r="H117" s="56">
        <v>0</v>
      </c>
      <c r="I117" s="56">
        <v>0</v>
      </c>
      <c r="J117" s="56">
        <v>11273761.779999999</v>
      </c>
      <c r="K117" s="56">
        <v>11273761.779999999</v>
      </c>
      <c r="L117" s="56">
        <v>1868691.22</v>
      </c>
      <c r="M117" s="56">
        <v>1868691.22</v>
      </c>
      <c r="N117" s="57">
        <f t="shared" si="1"/>
        <v>0.85781260012875826</v>
      </c>
    </row>
    <row r="118" spans="1:14" x14ac:dyDescent="0.2">
      <c r="A118" s="54" t="s">
        <v>1632</v>
      </c>
      <c r="B118" s="54" t="s">
        <v>1633</v>
      </c>
      <c r="C118" s="55" t="s">
        <v>44</v>
      </c>
      <c r="D118" s="56">
        <v>13889700</v>
      </c>
      <c r="E118" s="56">
        <v>13889700</v>
      </c>
      <c r="F118" s="56">
        <v>13889700</v>
      </c>
      <c r="G118" s="56">
        <v>0</v>
      </c>
      <c r="H118" s="56">
        <v>0</v>
      </c>
      <c r="I118" s="56">
        <v>0</v>
      </c>
      <c r="J118" s="56">
        <v>12964333.33</v>
      </c>
      <c r="K118" s="56">
        <v>12964333.33</v>
      </c>
      <c r="L118" s="56">
        <v>925366.67</v>
      </c>
      <c r="M118" s="56">
        <v>925366.67</v>
      </c>
      <c r="N118" s="57">
        <f t="shared" si="1"/>
        <v>0.93337749051455399</v>
      </c>
    </row>
    <row r="119" spans="1:14" x14ac:dyDescent="0.2">
      <c r="A119" s="54" t="s">
        <v>1634</v>
      </c>
      <c r="B119" s="54" t="s">
        <v>1635</v>
      </c>
      <c r="C119" s="55" t="s">
        <v>44</v>
      </c>
      <c r="D119" s="56">
        <v>13889700</v>
      </c>
      <c r="E119" s="56">
        <v>13834200</v>
      </c>
      <c r="F119" s="56">
        <v>13834200</v>
      </c>
      <c r="G119" s="56">
        <v>0</v>
      </c>
      <c r="H119" s="56">
        <v>0</v>
      </c>
      <c r="I119" s="56">
        <v>0</v>
      </c>
      <c r="J119" s="56">
        <v>13834200</v>
      </c>
      <c r="K119" s="56">
        <v>13834200</v>
      </c>
      <c r="L119" s="56">
        <v>0</v>
      </c>
      <c r="M119" s="56">
        <v>0</v>
      </c>
      <c r="N119" s="57">
        <f t="shared" si="1"/>
        <v>1</v>
      </c>
    </row>
    <row r="120" spans="1:14" x14ac:dyDescent="0.2">
      <c r="A120" s="54" t="s">
        <v>1636</v>
      </c>
      <c r="B120" s="54" t="s">
        <v>1637</v>
      </c>
      <c r="C120" s="55" t="s">
        <v>44</v>
      </c>
      <c r="D120" s="56">
        <v>19658100</v>
      </c>
      <c r="E120" s="56">
        <v>19658100</v>
      </c>
      <c r="F120" s="56">
        <v>19658100</v>
      </c>
      <c r="G120" s="56">
        <v>0</v>
      </c>
      <c r="H120" s="56">
        <v>0</v>
      </c>
      <c r="I120" s="56">
        <v>0</v>
      </c>
      <c r="J120" s="56">
        <v>19464667</v>
      </c>
      <c r="K120" s="56">
        <v>19464667</v>
      </c>
      <c r="L120" s="56">
        <v>193433</v>
      </c>
      <c r="M120" s="56">
        <v>193433</v>
      </c>
      <c r="N120" s="57">
        <f t="shared" si="1"/>
        <v>0.99016013755144194</v>
      </c>
    </row>
    <row r="121" spans="1:14" x14ac:dyDescent="0.2">
      <c r="A121" s="54" t="s">
        <v>1638</v>
      </c>
      <c r="B121" s="54" t="s">
        <v>1639</v>
      </c>
      <c r="C121" s="55" t="s">
        <v>44</v>
      </c>
      <c r="D121" s="56">
        <v>13889700</v>
      </c>
      <c r="E121" s="56">
        <v>13674450</v>
      </c>
      <c r="F121" s="56">
        <v>13674450</v>
      </c>
      <c r="G121" s="56">
        <v>0</v>
      </c>
      <c r="H121" s="56">
        <v>0</v>
      </c>
      <c r="I121" s="56">
        <v>0</v>
      </c>
      <c r="J121" s="56">
        <v>13674450</v>
      </c>
      <c r="K121" s="56">
        <v>13674450</v>
      </c>
      <c r="L121" s="56">
        <v>0</v>
      </c>
      <c r="M121" s="56">
        <v>0</v>
      </c>
      <c r="N121" s="57">
        <f t="shared" si="1"/>
        <v>1</v>
      </c>
    </row>
    <row r="122" spans="1:14" x14ac:dyDescent="0.2">
      <c r="A122" s="54" t="s">
        <v>1640</v>
      </c>
      <c r="B122" s="54" t="s">
        <v>1641</v>
      </c>
      <c r="C122" s="55" t="s">
        <v>44</v>
      </c>
      <c r="D122" s="56">
        <v>13889700</v>
      </c>
      <c r="E122" s="56">
        <v>13834200</v>
      </c>
      <c r="F122" s="56">
        <v>13834200</v>
      </c>
      <c r="G122" s="56">
        <v>0</v>
      </c>
      <c r="H122" s="56">
        <v>0</v>
      </c>
      <c r="I122" s="56">
        <v>0</v>
      </c>
      <c r="J122" s="56">
        <v>13834200</v>
      </c>
      <c r="K122" s="56">
        <v>13834200</v>
      </c>
      <c r="L122" s="56">
        <v>0</v>
      </c>
      <c r="M122" s="56">
        <v>0</v>
      </c>
      <c r="N122" s="57">
        <f t="shared" si="1"/>
        <v>1</v>
      </c>
    </row>
    <row r="123" spans="1:14" x14ac:dyDescent="0.2">
      <c r="A123" s="54" t="s">
        <v>1642</v>
      </c>
      <c r="B123" s="54" t="s">
        <v>1643</v>
      </c>
      <c r="C123" s="55" t="s">
        <v>44</v>
      </c>
      <c r="D123" s="56">
        <v>9829050</v>
      </c>
      <c r="E123" s="56">
        <v>11057681</v>
      </c>
      <c r="F123" s="56">
        <v>11057681</v>
      </c>
      <c r="G123" s="56">
        <v>0</v>
      </c>
      <c r="H123" s="56">
        <v>0</v>
      </c>
      <c r="I123" s="56">
        <v>0</v>
      </c>
      <c r="J123" s="56">
        <v>11057681</v>
      </c>
      <c r="K123" s="56">
        <v>11057681</v>
      </c>
      <c r="L123" s="56">
        <v>0</v>
      </c>
      <c r="M123" s="56">
        <v>0</v>
      </c>
      <c r="N123" s="57">
        <f t="shared" si="1"/>
        <v>1</v>
      </c>
    </row>
    <row r="124" spans="1:14" x14ac:dyDescent="0.2">
      <c r="A124" s="54" t="s">
        <v>1644</v>
      </c>
      <c r="B124" s="54" t="s">
        <v>1645</v>
      </c>
      <c r="C124" s="55" t="s">
        <v>44</v>
      </c>
      <c r="D124" s="56">
        <v>9829050</v>
      </c>
      <c r="E124" s="56">
        <v>9409866</v>
      </c>
      <c r="F124" s="56">
        <v>9409866</v>
      </c>
      <c r="G124" s="56">
        <v>0</v>
      </c>
      <c r="H124" s="56">
        <v>0</v>
      </c>
      <c r="I124" s="56">
        <v>0</v>
      </c>
      <c r="J124" s="56">
        <v>9409866</v>
      </c>
      <c r="K124" s="56">
        <v>9409866</v>
      </c>
      <c r="L124" s="56">
        <v>0</v>
      </c>
      <c r="M124" s="56">
        <v>0</v>
      </c>
      <c r="N124" s="57">
        <f t="shared" si="1"/>
        <v>1</v>
      </c>
    </row>
    <row r="125" spans="1:14" x14ac:dyDescent="0.2">
      <c r="A125" s="54" t="s">
        <v>1646</v>
      </c>
      <c r="B125" s="54" t="s">
        <v>1647</v>
      </c>
      <c r="C125" s="55" t="s">
        <v>44</v>
      </c>
      <c r="D125" s="56">
        <v>9829050</v>
      </c>
      <c r="E125" s="56">
        <v>9714450</v>
      </c>
      <c r="F125" s="56">
        <v>9714450</v>
      </c>
      <c r="G125" s="56">
        <v>0</v>
      </c>
      <c r="H125" s="56">
        <v>0</v>
      </c>
      <c r="I125" s="56">
        <v>0</v>
      </c>
      <c r="J125" s="56">
        <v>8704328.5099999998</v>
      </c>
      <c r="K125" s="56">
        <v>8704328.5099999998</v>
      </c>
      <c r="L125" s="56">
        <v>1010121.49</v>
      </c>
      <c r="M125" s="56">
        <v>1010121.49</v>
      </c>
      <c r="N125" s="57">
        <f t="shared" si="1"/>
        <v>0.8960186639490656</v>
      </c>
    </row>
    <row r="126" spans="1:14" x14ac:dyDescent="0.2">
      <c r="A126" s="54" t="s">
        <v>1648</v>
      </c>
      <c r="B126" s="54" t="s">
        <v>1649</v>
      </c>
      <c r="C126" s="55" t="s">
        <v>44</v>
      </c>
      <c r="D126" s="56">
        <v>9829050</v>
      </c>
      <c r="E126" s="56">
        <v>9619200</v>
      </c>
      <c r="F126" s="56">
        <v>9619200</v>
      </c>
      <c r="G126" s="56">
        <v>0</v>
      </c>
      <c r="H126" s="56">
        <v>0</v>
      </c>
      <c r="I126" s="56">
        <v>0</v>
      </c>
      <c r="J126" s="56">
        <v>9619200</v>
      </c>
      <c r="K126" s="56">
        <v>9619200</v>
      </c>
      <c r="L126" s="56">
        <v>0</v>
      </c>
      <c r="M126" s="56">
        <v>0</v>
      </c>
      <c r="N126" s="57">
        <f t="shared" si="1"/>
        <v>1</v>
      </c>
    </row>
    <row r="127" spans="1:14" x14ac:dyDescent="0.2">
      <c r="A127" s="54" t="s">
        <v>1650</v>
      </c>
      <c r="B127" s="54" t="s">
        <v>1651</v>
      </c>
      <c r="C127" s="55" t="s">
        <v>44</v>
      </c>
      <c r="D127" s="56">
        <v>13889700</v>
      </c>
      <c r="E127" s="56">
        <v>13889700</v>
      </c>
      <c r="F127" s="56">
        <v>13889700</v>
      </c>
      <c r="G127" s="56">
        <v>0</v>
      </c>
      <c r="H127" s="56">
        <v>0</v>
      </c>
      <c r="I127" s="56">
        <v>0</v>
      </c>
      <c r="J127" s="56">
        <v>13889700</v>
      </c>
      <c r="K127" s="56">
        <v>13889700</v>
      </c>
      <c r="L127" s="56">
        <v>0</v>
      </c>
      <c r="M127" s="56">
        <v>0</v>
      </c>
      <c r="N127" s="57">
        <f t="shared" si="1"/>
        <v>1</v>
      </c>
    </row>
    <row r="128" spans="1:14" x14ac:dyDescent="0.2">
      <c r="A128" s="54" t="s">
        <v>1652</v>
      </c>
      <c r="B128" s="54" t="s">
        <v>1653</v>
      </c>
      <c r="C128" s="55" t="s">
        <v>44</v>
      </c>
      <c r="D128" s="56">
        <v>9829050</v>
      </c>
      <c r="E128" s="56">
        <v>9619200</v>
      </c>
      <c r="F128" s="56">
        <v>9619200</v>
      </c>
      <c r="G128" s="56">
        <v>0</v>
      </c>
      <c r="H128" s="56">
        <v>0</v>
      </c>
      <c r="I128" s="56">
        <v>0</v>
      </c>
      <c r="J128" s="56">
        <v>9619200</v>
      </c>
      <c r="K128" s="56">
        <v>9619200</v>
      </c>
      <c r="L128" s="56">
        <v>0</v>
      </c>
      <c r="M128" s="56">
        <v>0</v>
      </c>
      <c r="N128" s="57">
        <f t="shared" si="1"/>
        <v>1</v>
      </c>
    </row>
    <row r="129" spans="1:14" x14ac:dyDescent="0.2">
      <c r="A129" s="54" t="s">
        <v>1654</v>
      </c>
      <c r="B129" s="54" t="s">
        <v>1655</v>
      </c>
      <c r="C129" s="55" t="s">
        <v>44</v>
      </c>
      <c r="D129" s="56">
        <v>9829050</v>
      </c>
      <c r="E129" s="56">
        <v>9829050</v>
      </c>
      <c r="F129" s="56">
        <v>9829050</v>
      </c>
      <c r="G129" s="56">
        <v>0</v>
      </c>
      <c r="H129" s="56">
        <v>0</v>
      </c>
      <c r="I129" s="56">
        <v>0</v>
      </c>
      <c r="J129" s="56">
        <v>9829050</v>
      </c>
      <c r="K129" s="56">
        <v>9829050</v>
      </c>
      <c r="L129" s="56">
        <v>0</v>
      </c>
      <c r="M129" s="56">
        <v>0</v>
      </c>
      <c r="N129" s="57">
        <f t="shared" si="1"/>
        <v>1</v>
      </c>
    </row>
    <row r="130" spans="1:14" x14ac:dyDescent="0.2">
      <c r="A130" s="54" t="s">
        <v>1656</v>
      </c>
      <c r="B130" s="54" t="s">
        <v>1657</v>
      </c>
      <c r="C130" s="55" t="s">
        <v>44</v>
      </c>
      <c r="D130" s="56">
        <v>13889700</v>
      </c>
      <c r="E130" s="56">
        <v>13889700</v>
      </c>
      <c r="F130" s="56">
        <v>13889700</v>
      </c>
      <c r="G130" s="56">
        <v>0</v>
      </c>
      <c r="H130" s="56">
        <v>0</v>
      </c>
      <c r="I130" s="56">
        <v>0</v>
      </c>
      <c r="J130" s="56">
        <v>13861870</v>
      </c>
      <c r="K130" s="56">
        <v>13861870</v>
      </c>
      <c r="L130" s="56">
        <v>27830</v>
      </c>
      <c r="M130" s="56">
        <v>27830</v>
      </c>
      <c r="N130" s="57">
        <f t="shared" si="1"/>
        <v>0.99799635701275047</v>
      </c>
    </row>
    <row r="131" spans="1:14" x14ac:dyDescent="0.2">
      <c r="A131" s="54" t="s">
        <v>1658</v>
      </c>
      <c r="B131" s="54" t="s">
        <v>1659</v>
      </c>
      <c r="C131" s="55" t="s">
        <v>44</v>
      </c>
      <c r="D131" s="56">
        <v>9829050</v>
      </c>
      <c r="E131" s="56">
        <v>9829050</v>
      </c>
      <c r="F131" s="56">
        <v>9829050</v>
      </c>
      <c r="G131" s="56">
        <v>0</v>
      </c>
      <c r="H131" s="56">
        <v>0</v>
      </c>
      <c r="I131" s="56">
        <v>0</v>
      </c>
      <c r="J131" s="56">
        <v>9255688.75</v>
      </c>
      <c r="K131" s="56">
        <v>9255688.75</v>
      </c>
      <c r="L131" s="56">
        <v>573361.25</v>
      </c>
      <c r="M131" s="56">
        <v>573361.25</v>
      </c>
      <c r="N131" s="57">
        <f t="shared" si="1"/>
        <v>0.94166666666666665</v>
      </c>
    </row>
    <row r="132" spans="1:14" x14ac:dyDescent="0.2">
      <c r="A132" s="54" t="s">
        <v>1660</v>
      </c>
      <c r="B132" s="54" t="s">
        <v>1661</v>
      </c>
      <c r="C132" s="55" t="s">
        <v>44</v>
      </c>
      <c r="D132" s="56">
        <v>3567300</v>
      </c>
      <c r="E132" s="56">
        <v>5945500</v>
      </c>
      <c r="F132" s="56">
        <v>5945500</v>
      </c>
      <c r="G132" s="56">
        <v>0</v>
      </c>
      <c r="H132" s="56">
        <v>0</v>
      </c>
      <c r="I132" s="56">
        <v>0</v>
      </c>
      <c r="J132" s="56">
        <v>5945500</v>
      </c>
      <c r="K132" s="56">
        <v>5945500</v>
      </c>
      <c r="L132" s="56">
        <v>0</v>
      </c>
      <c r="M132" s="56">
        <v>0</v>
      </c>
      <c r="N132" s="57">
        <f t="shared" si="1"/>
        <v>1</v>
      </c>
    </row>
    <row r="133" spans="1:14" x14ac:dyDescent="0.2">
      <c r="A133" s="54" t="s">
        <v>1662</v>
      </c>
      <c r="B133" s="54" t="s">
        <v>1663</v>
      </c>
      <c r="C133" s="55" t="s">
        <v>44</v>
      </c>
      <c r="D133" s="56">
        <v>9829050</v>
      </c>
      <c r="E133" s="56">
        <v>9829050</v>
      </c>
      <c r="F133" s="56">
        <v>9829050</v>
      </c>
      <c r="G133" s="56">
        <v>0</v>
      </c>
      <c r="H133" s="56">
        <v>0</v>
      </c>
      <c r="I133" s="56">
        <v>0</v>
      </c>
      <c r="J133" s="56">
        <v>9747141.25</v>
      </c>
      <c r="K133" s="56">
        <v>9747141.25</v>
      </c>
      <c r="L133" s="56">
        <v>81908.75</v>
      </c>
      <c r="M133" s="56">
        <v>81908.75</v>
      </c>
      <c r="N133" s="57">
        <f t="shared" si="1"/>
        <v>0.9916666666666667</v>
      </c>
    </row>
    <row r="134" spans="1:14" x14ac:dyDescent="0.2">
      <c r="A134" s="54" t="s">
        <v>1664</v>
      </c>
      <c r="B134" s="54" t="s">
        <v>1665</v>
      </c>
      <c r="C134" s="55" t="s">
        <v>44</v>
      </c>
      <c r="D134" s="56">
        <v>9829050</v>
      </c>
      <c r="E134" s="56">
        <v>9619200</v>
      </c>
      <c r="F134" s="56">
        <v>9619200</v>
      </c>
      <c r="G134" s="56">
        <v>0</v>
      </c>
      <c r="H134" s="56">
        <v>0</v>
      </c>
      <c r="I134" s="56">
        <v>0</v>
      </c>
      <c r="J134" s="56">
        <v>9619200</v>
      </c>
      <c r="K134" s="56">
        <v>9619200</v>
      </c>
      <c r="L134" s="56">
        <v>0</v>
      </c>
      <c r="M134" s="56">
        <v>0</v>
      </c>
      <c r="N134" s="57">
        <f t="shared" si="1"/>
        <v>1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2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1D1F-5466-4ABF-AFED-A27B879930D5}">
  <dimension ref="A1:N22"/>
  <sheetViews>
    <sheetView view="pageBreakPreview" zoomScale="60" zoomScaleNormal="85" workbookViewId="0">
      <selection activeCell="A4" sqref="A4:N4"/>
    </sheetView>
  </sheetViews>
  <sheetFormatPr baseColWidth="10" defaultColWidth="18.7109375" defaultRowHeight="12.75" x14ac:dyDescent="0.2"/>
  <cols>
    <col min="1" max="1" width="9.85546875" style="19" bestFit="1" customWidth="1"/>
    <col min="2" max="2" width="52" style="19" bestFit="1" customWidth="1"/>
    <col min="3" max="3" width="9" style="20" bestFit="1" customWidth="1"/>
    <col min="4" max="6" width="17" style="19" bestFit="1" customWidth="1"/>
    <col min="7" max="7" width="13.28515625" style="19" bestFit="1" customWidth="1"/>
    <col min="8" max="8" width="18" style="19" bestFit="1" customWidth="1"/>
    <col min="9" max="9" width="13" style="19" bestFit="1" customWidth="1"/>
    <col min="10" max="10" width="16.140625" style="19" bestFit="1" customWidth="1"/>
    <col min="11" max="11" width="15.85546875" style="19" bestFit="1" customWidth="1"/>
    <col min="12" max="13" width="16.28515625" style="19" bestFit="1" customWidth="1"/>
    <col min="14" max="14" width="13.42578125" style="19" bestFit="1" customWidth="1"/>
    <col min="15" max="16384" width="18.7109375" style="19"/>
  </cols>
  <sheetData>
    <row r="1" spans="1:14" s="15" customFormat="1" ht="18.75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15" customFormat="1" ht="18.75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s="15" customFormat="1" ht="18.75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5" customFormat="1" ht="18.75" x14ac:dyDescent="0.2">
      <c r="A4" s="82" t="s">
        <v>1678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15" customFormat="1" ht="5.25" customHeight="1" thickBot="1" x14ac:dyDescent="0.25">
      <c r="A5" s="16"/>
      <c r="C5" s="17"/>
      <c r="N5" s="18"/>
    </row>
    <row r="6" spans="1:14" ht="26.25" thickBot="1" x14ac:dyDescent="0.25">
      <c r="A6" s="70" t="s">
        <v>40</v>
      </c>
      <c r="B6" s="71" t="s">
        <v>41</v>
      </c>
      <c r="C6" s="71" t="s">
        <v>4</v>
      </c>
      <c r="D6" s="71" t="s">
        <v>5</v>
      </c>
      <c r="E6" s="71" t="s">
        <v>6</v>
      </c>
      <c r="F6" s="72" t="s">
        <v>7</v>
      </c>
      <c r="G6" s="72" t="s">
        <v>8</v>
      </c>
      <c r="H6" s="72" t="s">
        <v>9</v>
      </c>
      <c r="I6" s="72" t="s">
        <v>10</v>
      </c>
      <c r="J6" s="72" t="s">
        <v>11</v>
      </c>
      <c r="K6" s="72" t="s">
        <v>12</v>
      </c>
      <c r="L6" s="72" t="s">
        <v>13</v>
      </c>
      <c r="M6" s="73" t="s">
        <v>14</v>
      </c>
      <c r="N6" s="74" t="s">
        <v>15</v>
      </c>
    </row>
    <row r="7" spans="1:14" ht="13.5" thickBot="1" x14ac:dyDescent="0.25">
      <c r="A7" s="83" t="s">
        <v>38</v>
      </c>
      <c r="B7" s="84"/>
      <c r="C7" s="42"/>
      <c r="D7" s="43">
        <v>10000000</v>
      </c>
      <c r="E7" s="43">
        <v>10000000</v>
      </c>
      <c r="F7" s="43">
        <v>10000000</v>
      </c>
      <c r="G7" s="43">
        <v>0</v>
      </c>
      <c r="H7" s="43">
        <v>0</v>
      </c>
      <c r="I7" s="43">
        <v>0</v>
      </c>
      <c r="J7" s="43">
        <v>6224193.2300000004</v>
      </c>
      <c r="K7" s="43">
        <v>5670223.1799999997</v>
      </c>
      <c r="L7" s="43">
        <v>3775806.77</v>
      </c>
      <c r="M7" s="43">
        <v>3775806.77</v>
      </c>
      <c r="N7" s="44">
        <f>+J7/E7</f>
        <v>0.62241932300000002</v>
      </c>
    </row>
    <row r="8" spans="1:14" ht="13.5" thickBot="1" x14ac:dyDescent="0.25">
      <c r="A8" s="66" t="s">
        <v>42</v>
      </c>
      <c r="B8" s="67" t="s">
        <v>43</v>
      </c>
      <c r="C8" s="68" t="s">
        <v>44</v>
      </c>
      <c r="D8" s="69">
        <v>8000000</v>
      </c>
      <c r="E8" s="69">
        <v>8000000</v>
      </c>
      <c r="F8" s="69">
        <v>8000000</v>
      </c>
      <c r="G8" s="69">
        <v>0</v>
      </c>
      <c r="H8" s="69">
        <v>0</v>
      </c>
      <c r="I8" s="69">
        <v>0</v>
      </c>
      <c r="J8" s="69">
        <v>5246150.22</v>
      </c>
      <c r="K8" s="69">
        <v>4692180.17</v>
      </c>
      <c r="L8" s="69">
        <v>2753849.78</v>
      </c>
      <c r="M8" s="69">
        <v>2753849.78</v>
      </c>
      <c r="N8" s="49">
        <f t="shared" ref="N8:N22" si="0">+J8/E8</f>
        <v>0.65576877749999996</v>
      </c>
    </row>
    <row r="9" spans="1:14" x14ac:dyDescent="0.2">
      <c r="A9" s="54" t="s">
        <v>51</v>
      </c>
      <c r="B9" s="54" t="s">
        <v>52</v>
      </c>
      <c r="C9" s="55" t="s">
        <v>44</v>
      </c>
      <c r="D9" s="56">
        <v>8000000</v>
      </c>
      <c r="E9" s="56">
        <v>8000000</v>
      </c>
      <c r="F9" s="56">
        <v>8000000</v>
      </c>
      <c r="G9" s="56">
        <v>0</v>
      </c>
      <c r="H9" s="56">
        <v>0</v>
      </c>
      <c r="I9" s="56">
        <v>0</v>
      </c>
      <c r="J9" s="56">
        <v>5246150.22</v>
      </c>
      <c r="K9" s="56">
        <v>4692180.17</v>
      </c>
      <c r="L9" s="56">
        <v>2753849.78</v>
      </c>
      <c r="M9" s="56">
        <v>2753849.78</v>
      </c>
      <c r="N9" s="57">
        <f t="shared" si="0"/>
        <v>0.65576877749999996</v>
      </c>
    </row>
    <row r="10" spans="1:14" ht="13.5" thickBot="1" x14ac:dyDescent="0.25">
      <c r="A10" s="54" t="s">
        <v>1666</v>
      </c>
      <c r="B10" s="54" t="s">
        <v>1667</v>
      </c>
      <c r="C10" s="55" t="s">
        <v>44</v>
      </c>
      <c r="D10" s="56">
        <v>8000000</v>
      </c>
      <c r="E10" s="56">
        <v>8000000</v>
      </c>
      <c r="F10" s="56">
        <v>8000000</v>
      </c>
      <c r="G10" s="56">
        <v>0</v>
      </c>
      <c r="H10" s="56">
        <v>0</v>
      </c>
      <c r="I10" s="56">
        <v>0</v>
      </c>
      <c r="J10" s="56">
        <v>5246150.22</v>
      </c>
      <c r="K10" s="56">
        <v>4692180.17</v>
      </c>
      <c r="L10" s="56">
        <v>2753849.78</v>
      </c>
      <c r="M10" s="56">
        <v>2753849.78</v>
      </c>
      <c r="N10" s="57">
        <f t="shared" si="0"/>
        <v>0.65576877749999996</v>
      </c>
    </row>
    <row r="11" spans="1:14" ht="13.5" thickBot="1" x14ac:dyDescent="0.25">
      <c r="A11" s="66" t="s">
        <v>83</v>
      </c>
      <c r="B11" s="67" t="s">
        <v>84</v>
      </c>
      <c r="C11" s="68" t="s">
        <v>44</v>
      </c>
      <c r="D11" s="69">
        <v>1900000</v>
      </c>
      <c r="E11" s="69">
        <v>1900000</v>
      </c>
      <c r="F11" s="69">
        <v>1900000</v>
      </c>
      <c r="G11" s="69">
        <v>0</v>
      </c>
      <c r="H11" s="69">
        <v>0</v>
      </c>
      <c r="I11" s="69">
        <v>0</v>
      </c>
      <c r="J11" s="69">
        <v>918043.01</v>
      </c>
      <c r="K11" s="69">
        <v>918043.01</v>
      </c>
      <c r="L11" s="69">
        <v>981956.99</v>
      </c>
      <c r="M11" s="69">
        <v>981956.99</v>
      </c>
      <c r="N11" s="49">
        <f t="shared" si="0"/>
        <v>0.48318053157894736</v>
      </c>
    </row>
    <row r="12" spans="1:14" x14ac:dyDescent="0.2">
      <c r="A12" s="54" t="s">
        <v>105</v>
      </c>
      <c r="B12" s="54" t="s">
        <v>106</v>
      </c>
      <c r="C12" s="55" t="s">
        <v>44</v>
      </c>
      <c r="D12" s="56">
        <v>90000</v>
      </c>
      <c r="E12" s="56">
        <v>90000</v>
      </c>
      <c r="F12" s="56">
        <v>90000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90000</v>
      </c>
      <c r="M12" s="56">
        <v>90000</v>
      </c>
      <c r="N12" s="57">
        <f t="shared" si="0"/>
        <v>0</v>
      </c>
    </row>
    <row r="13" spans="1:14" x14ac:dyDescent="0.2">
      <c r="A13" s="54" t="s">
        <v>109</v>
      </c>
      <c r="B13" s="54" t="s">
        <v>110</v>
      </c>
      <c r="C13" s="55" t="s">
        <v>44</v>
      </c>
      <c r="D13" s="56">
        <v>90000</v>
      </c>
      <c r="E13" s="56">
        <v>90000</v>
      </c>
      <c r="F13" s="56">
        <v>90000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90000</v>
      </c>
      <c r="M13" s="56">
        <v>90000</v>
      </c>
      <c r="N13" s="57">
        <f t="shared" si="0"/>
        <v>0</v>
      </c>
    </row>
    <row r="14" spans="1:14" x14ac:dyDescent="0.2">
      <c r="A14" s="54" t="s">
        <v>111</v>
      </c>
      <c r="B14" s="54" t="s">
        <v>112</v>
      </c>
      <c r="C14" s="55" t="s">
        <v>44</v>
      </c>
      <c r="D14" s="56">
        <v>1260000</v>
      </c>
      <c r="E14" s="56">
        <v>1260000</v>
      </c>
      <c r="F14" s="56">
        <v>1260000</v>
      </c>
      <c r="G14" s="56">
        <v>0</v>
      </c>
      <c r="H14" s="56">
        <v>0</v>
      </c>
      <c r="I14" s="56">
        <v>0</v>
      </c>
      <c r="J14" s="56">
        <v>889706</v>
      </c>
      <c r="K14" s="56">
        <v>889706</v>
      </c>
      <c r="L14" s="56">
        <v>370294</v>
      </c>
      <c r="M14" s="56">
        <v>370294</v>
      </c>
      <c r="N14" s="57">
        <f t="shared" si="0"/>
        <v>0.70611587301587297</v>
      </c>
    </row>
    <row r="15" spans="1:14" x14ac:dyDescent="0.2">
      <c r="A15" s="54" t="s">
        <v>113</v>
      </c>
      <c r="B15" s="54" t="s">
        <v>114</v>
      </c>
      <c r="C15" s="55" t="s">
        <v>44</v>
      </c>
      <c r="D15" s="56">
        <v>1260000</v>
      </c>
      <c r="E15" s="56">
        <v>1260000</v>
      </c>
      <c r="F15" s="56">
        <v>1260000</v>
      </c>
      <c r="G15" s="56">
        <v>0</v>
      </c>
      <c r="H15" s="56">
        <v>0</v>
      </c>
      <c r="I15" s="56">
        <v>0</v>
      </c>
      <c r="J15" s="56">
        <v>889706</v>
      </c>
      <c r="K15" s="56">
        <v>889706</v>
      </c>
      <c r="L15" s="56">
        <v>370294</v>
      </c>
      <c r="M15" s="56">
        <v>370294</v>
      </c>
      <c r="N15" s="57">
        <f t="shared" si="0"/>
        <v>0.70611587301587297</v>
      </c>
    </row>
    <row r="16" spans="1:14" x14ac:dyDescent="0.2">
      <c r="A16" s="54" t="s">
        <v>183</v>
      </c>
      <c r="B16" s="54" t="s">
        <v>184</v>
      </c>
      <c r="C16" s="55" t="s">
        <v>44</v>
      </c>
      <c r="D16" s="56">
        <v>500000</v>
      </c>
      <c r="E16" s="56">
        <v>500000</v>
      </c>
      <c r="F16" s="56">
        <v>500000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500000</v>
      </c>
      <c r="M16" s="56">
        <v>500000</v>
      </c>
      <c r="N16" s="57">
        <f t="shared" si="0"/>
        <v>0</v>
      </c>
    </row>
    <row r="17" spans="1:14" x14ac:dyDescent="0.2">
      <c r="A17" s="54" t="s">
        <v>218</v>
      </c>
      <c r="B17" s="54" t="s">
        <v>219</v>
      </c>
      <c r="C17" s="55" t="s">
        <v>44</v>
      </c>
      <c r="D17" s="56">
        <v>500000</v>
      </c>
      <c r="E17" s="56">
        <v>500000</v>
      </c>
      <c r="F17" s="56">
        <v>500000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500000</v>
      </c>
      <c r="M17" s="56">
        <v>500000</v>
      </c>
      <c r="N17" s="57">
        <f t="shared" si="0"/>
        <v>0</v>
      </c>
    </row>
    <row r="18" spans="1:14" x14ac:dyDescent="0.2">
      <c r="A18" s="54" t="s">
        <v>115</v>
      </c>
      <c r="B18" s="54" t="s">
        <v>116</v>
      </c>
      <c r="C18" s="55" t="s">
        <v>44</v>
      </c>
      <c r="D18" s="56">
        <v>50000</v>
      </c>
      <c r="E18" s="56">
        <v>50000</v>
      </c>
      <c r="F18" s="56">
        <v>50000</v>
      </c>
      <c r="G18" s="56">
        <v>0</v>
      </c>
      <c r="H18" s="56">
        <v>0</v>
      </c>
      <c r="I18" s="56">
        <v>0</v>
      </c>
      <c r="J18" s="56">
        <v>28337.01</v>
      </c>
      <c r="K18" s="56">
        <v>28337.01</v>
      </c>
      <c r="L18" s="56">
        <v>21662.99</v>
      </c>
      <c r="M18" s="56">
        <v>21662.99</v>
      </c>
      <c r="N18" s="57">
        <f t="shared" si="0"/>
        <v>0.56674019999999992</v>
      </c>
    </row>
    <row r="19" spans="1:14" ht="13.5" thickBot="1" x14ac:dyDescent="0.25">
      <c r="A19" s="54" t="s">
        <v>117</v>
      </c>
      <c r="B19" s="54" t="s">
        <v>118</v>
      </c>
      <c r="C19" s="55" t="s">
        <v>44</v>
      </c>
      <c r="D19" s="56">
        <v>50000</v>
      </c>
      <c r="E19" s="56">
        <v>50000</v>
      </c>
      <c r="F19" s="56">
        <v>50000</v>
      </c>
      <c r="G19" s="56">
        <v>0</v>
      </c>
      <c r="H19" s="56">
        <v>0</v>
      </c>
      <c r="I19" s="56">
        <v>0</v>
      </c>
      <c r="J19" s="56">
        <v>28337.01</v>
      </c>
      <c r="K19" s="56">
        <v>28337.01</v>
      </c>
      <c r="L19" s="56">
        <v>21662.99</v>
      </c>
      <c r="M19" s="56">
        <v>21662.99</v>
      </c>
      <c r="N19" s="57">
        <f t="shared" si="0"/>
        <v>0.56674019999999992</v>
      </c>
    </row>
    <row r="20" spans="1:14" ht="13.5" thickBot="1" x14ac:dyDescent="0.25">
      <c r="A20" s="66" t="s">
        <v>123</v>
      </c>
      <c r="B20" s="67" t="s">
        <v>124</v>
      </c>
      <c r="C20" s="68" t="s">
        <v>44</v>
      </c>
      <c r="D20" s="69">
        <v>100000</v>
      </c>
      <c r="E20" s="69">
        <v>100000</v>
      </c>
      <c r="F20" s="69">
        <v>100000</v>
      </c>
      <c r="G20" s="69">
        <v>0</v>
      </c>
      <c r="H20" s="69">
        <v>0</v>
      </c>
      <c r="I20" s="69">
        <v>0</v>
      </c>
      <c r="J20" s="69">
        <v>60000</v>
      </c>
      <c r="K20" s="69">
        <v>60000</v>
      </c>
      <c r="L20" s="69">
        <v>40000</v>
      </c>
      <c r="M20" s="69">
        <v>40000</v>
      </c>
      <c r="N20" s="49">
        <f t="shared" si="0"/>
        <v>0.6</v>
      </c>
    </row>
    <row r="21" spans="1:14" x14ac:dyDescent="0.2">
      <c r="A21" s="54" t="s">
        <v>125</v>
      </c>
      <c r="B21" s="54" t="s">
        <v>126</v>
      </c>
      <c r="C21" s="55" t="s">
        <v>44</v>
      </c>
      <c r="D21" s="56">
        <v>100000</v>
      </c>
      <c r="E21" s="56">
        <v>100000</v>
      </c>
      <c r="F21" s="56">
        <v>100000</v>
      </c>
      <c r="G21" s="56">
        <v>0</v>
      </c>
      <c r="H21" s="56">
        <v>0</v>
      </c>
      <c r="I21" s="56">
        <v>0</v>
      </c>
      <c r="J21" s="56">
        <v>60000</v>
      </c>
      <c r="K21" s="56">
        <v>60000</v>
      </c>
      <c r="L21" s="56">
        <v>40000</v>
      </c>
      <c r="M21" s="56">
        <v>40000</v>
      </c>
      <c r="N21" s="57">
        <f t="shared" si="0"/>
        <v>0.6</v>
      </c>
    </row>
    <row r="22" spans="1:14" x14ac:dyDescent="0.2">
      <c r="A22" s="54" t="s">
        <v>127</v>
      </c>
      <c r="B22" s="54" t="s">
        <v>128</v>
      </c>
      <c r="C22" s="55" t="s">
        <v>44</v>
      </c>
      <c r="D22" s="56">
        <v>100000</v>
      </c>
      <c r="E22" s="56">
        <v>100000</v>
      </c>
      <c r="F22" s="56">
        <v>100000</v>
      </c>
      <c r="G22" s="56">
        <v>0</v>
      </c>
      <c r="H22" s="56">
        <v>0</v>
      </c>
      <c r="I22" s="56">
        <v>0</v>
      </c>
      <c r="J22" s="56">
        <v>60000</v>
      </c>
      <c r="K22" s="56">
        <v>60000</v>
      </c>
      <c r="L22" s="56">
        <v>40000</v>
      </c>
      <c r="M22" s="56">
        <v>40000</v>
      </c>
      <c r="N22" s="57">
        <f t="shared" si="0"/>
        <v>0.6</v>
      </c>
    </row>
  </sheetData>
  <mergeCells count="5">
    <mergeCell ref="A1:N1"/>
    <mergeCell ref="A2:N2"/>
    <mergeCell ref="A3:N3"/>
    <mergeCell ref="A7:B7"/>
    <mergeCell ref="A4:N4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TOTAL</vt:lpstr>
      <vt:lpstr>GESTION INTRA</vt:lpstr>
      <vt:lpstr>RECTORIA</vt:lpstr>
      <vt:lpstr>PCT</vt:lpstr>
      <vt:lpstr>CTAMS</vt:lpstr>
      <vt:lpstr>OCIS</vt:lpstr>
      <vt:lpstr>CNVE</vt:lpstr>
      <vt:lpstr>CEN-CINAI</vt:lpstr>
      <vt:lpstr>TRANSFERENCIAS</vt:lpstr>
      <vt:lpstr>INCIENSA</vt:lpstr>
      <vt:lpstr>IAFA</vt:lpstr>
      <vt:lpstr>CONIS</vt:lpstr>
      <vt:lpstr>'GESTION INTRA'!Área_de_impresión</vt:lpstr>
      <vt:lpstr>RECTORIA!Área_de_impresión</vt:lpstr>
      <vt:lpstr>TOTAL!Área_de_impresión</vt:lpstr>
      <vt:lpstr>TRANSFERENCIAS!Área_de_impresión</vt:lpstr>
      <vt:lpstr>'CEN-CINAI'!Títulos_a_imprimir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Jorge Cubillo Azofeifa</cp:lastModifiedBy>
  <cp:revision>1</cp:revision>
  <cp:lastPrinted>2024-08-14T22:16:43Z</cp:lastPrinted>
  <dcterms:created xsi:type="dcterms:W3CDTF">2023-05-18T15:12:03Z</dcterms:created>
  <dcterms:modified xsi:type="dcterms:W3CDTF">2024-08-14T22:17:14Z</dcterms:modified>
  <cp:category/>
  <cp:contentStatus/>
</cp:coreProperties>
</file>