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Orietta.LP-EN-P2-ORIETT\Desktop\DP 2024\DP\Para subir a la web\"/>
    </mc:Choice>
  </mc:AlternateContent>
  <xr:revisionPtr revIDLastSave="0" documentId="8_{19F817AC-7829-4230-87B8-422B391E3A0F}" xr6:coauthVersionLast="47" xr6:coauthVersionMax="47" xr10:uidLastSave="{00000000-0000-0000-0000-000000000000}"/>
  <bookViews>
    <workbookView xWindow="-120" yWindow="-120" windowWidth="20730" windowHeight="11160" xr2:uid="{732CF8CE-FB21-49BC-A444-3D930D1E2FC5}"/>
  </bookViews>
  <sheets>
    <sheet name="Balance result. I trim" sheetId="14" r:id="rId1"/>
    <sheet name="Detalle clasif. metas" sheetId="15" r:id="rId2"/>
    <sheet name="CCSS" sheetId="3" r:id="rId3"/>
    <sheet name="M. Salud" sheetId="4" r:id="rId4"/>
    <sheet name="AyA" sheetId="5" r:id="rId5"/>
    <sheet name="CEN CINAI" sheetId="6" r:id="rId6"/>
    <sheet name="ICODER" sheetId="7" r:id="rId7"/>
    <sheet name="IAFA" sheetId="8" r:id="rId8"/>
    <sheet name="Hoja1" sheetId="12"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8" i="14" l="1"/>
  <c r="F17" i="14"/>
  <c r="F16" i="14"/>
  <c r="B19" i="12"/>
  <c r="B18" i="12"/>
  <c r="B17" i="12"/>
</calcChain>
</file>

<file path=xl/sharedStrings.xml><?xml version="1.0" encoding="utf-8"?>
<sst xmlns="http://schemas.openxmlformats.org/spreadsheetml/2006/main" count="482" uniqueCount="186">
  <si>
    <t>Indicador</t>
  </si>
  <si>
    <t>Intervención Pública</t>
  </si>
  <si>
    <t>Avance</t>
  </si>
  <si>
    <t>Responsable</t>
  </si>
  <si>
    <t>Valor meta)</t>
  </si>
  <si>
    <t>(Valor real)</t>
  </si>
  <si>
    <t>De acuerdo con lo programado</t>
  </si>
  <si>
    <t>Con riesgo de incumplimiento</t>
  </si>
  <si>
    <t>Con atraso crítico</t>
  </si>
  <si>
    <t>1. Implementación del programa fortalecimiento de la prestación de servicios de salud y el desarrollo de Redes Integradas en la CCSS acorde con las necesidades de la población</t>
  </si>
  <si>
    <t>Caja Costarricense de Seguro Social, (CCSS) / Gerencia General</t>
  </si>
  <si>
    <t>2. Estrategia Nacional para el Abordaje Integral de las Enfermedades Crónicas no Transmisibles y obesidad</t>
  </si>
  <si>
    <t xml:space="preserve">Gerencia Médica
Área Estadística en Salud </t>
  </si>
  <si>
    <t xml:space="preserve">C2. Tasa de población que realiza actividad física sistemática por cada 1000 habitantes a nivel nacional. </t>
  </si>
  <si>
    <t>ICODER</t>
  </si>
  <si>
    <t>3. Promoción de la Salud Mental y Prevención de las principales afectaciones a la salud mental</t>
  </si>
  <si>
    <t>C1 Número de proyectos en Promoción de la Salud Mental y en Prevención de las afectaciones a la Salud Mental dirigidos a la población ejecutados a nivel nacional.</t>
  </si>
  <si>
    <t>Secretaría Técnica de Salud Mental. Ministerio de Salud</t>
  </si>
  <si>
    <t>4. Acceso y oportunidad de los servicios de salud</t>
  </si>
  <si>
    <t>AD1. Plazo promedio de días espera para Cirugía Ambulatoria en la CCSS.</t>
  </si>
  <si>
    <t>Gerencia Médica: Unidad Técnica de Listas de Espera. Establecimientos de salud participantes</t>
  </si>
  <si>
    <t>AD2. Plazo promedio de días de espera para cirugía de catarata en la CCSS</t>
  </si>
  <si>
    <t>Unidad Técnica de Listas de Espera. Establecimientos de salud participantes</t>
  </si>
  <si>
    <t>AD3. Plazo promedio en días de espera para ultrasonidos generales en la CCSS</t>
  </si>
  <si>
    <t>AD4. Plazo Promedio de días de espera para endoscopías altas en la CCSS.</t>
  </si>
  <si>
    <t>180 días</t>
  </si>
  <si>
    <t>6. 001637. Diseño, construcción y equipamiento del Nuevo Hospital Monseñor Sanabria, Puntarenas</t>
  </si>
  <si>
    <t>Gerencia Infraestructura y Tecnologías</t>
  </si>
  <si>
    <t>7. 002793 Construcción y equipamiento de la nueva sede del Área de Salud Naranjo</t>
  </si>
  <si>
    <t>9 Programa de agua potable para comunidades indígenas</t>
  </si>
  <si>
    <t>Instituto Costarricense de Acueductos y Alcantarillados (AyA). Subgerencia Sistemas Delegados. UEN Administración de Proyectos</t>
  </si>
  <si>
    <t>10. Proyecto 000043 Mejoramiento del medio ambiente del Área Metropolitana (proyecto de alcantarillado sanitario GAM)</t>
  </si>
  <si>
    <t>C6. Porcentaje acumulado de  avance en la etapa de ejecución del Proyecto (Alcantarillado sanitario GAM)</t>
  </si>
  <si>
    <t>Instituto Costarricense de Acueductos y Alcantarillados AyA.</t>
  </si>
  <si>
    <t>11. Salud ambiental</t>
  </si>
  <si>
    <t>C1. Porcentaje acumulado de población cubierta con servicio de agua clorada abastecida por ASADAS.</t>
  </si>
  <si>
    <t>Instituto Costarricense de Acueductos y Alcantarillados. Subgerencia Gestión de Sistemas Delegados. UEN Gestión de ASADAS.</t>
  </si>
  <si>
    <t xml:space="preserve">Dirección de Protección Radiológica y Salud Ambiental. Ministerio de Salud </t>
  </si>
  <si>
    <t xml:space="preserve">12. Simplificación y agilización de los procesos de inscripción y renovación de medicamentos  </t>
  </si>
  <si>
    <t>C1. Promedio trimestral de días hábiles para la resolución de las solicitudes de la inscripción de medicamentos.</t>
  </si>
  <si>
    <t xml:space="preserve">Unidad de Registros de la Dirección de Regulación de Productos de Interés Sanitario. Ministerio de Salud </t>
  </si>
  <si>
    <t>C2. Promedio trimestral de días hábiles para la resolución de las solicitudes de la renovación de medicamentos con declaración jurada.</t>
  </si>
  <si>
    <t>14. Seguridad Alimentaria y Nutricional</t>
  </si>
  <si>
    <t>C1. Número de personas atendidas anualmente con el servicio de Nutrición Preventiva en las estrategias intramuros y extramuros de CEN CINAI</t>
  </si>
  <si>
    <t>Dirección Nacional de CEN CINAI</t>
  </si>
  <si>
    <t>C2. Número de niños y niñas menores de 13 años atendidos durante el año en las estrategias intra y extramuros con servicios de promoción del crecimiento y desarrollo CEN CINAI.</t>
  </si>
  <si>
    <t>C3. Número de personas adultas del núcleo familiar con acciones educativas en alimentación, nutrición de promoción de ambientes de paz y buenas prácticas de crianza.</t>
  </si>
  <si>
    <t>15. Prevención y Atención de la desnutrición crónica infantil en menores de 5 años</t>
  </si>
  <si>
    <t>C1. Número de niñas y niños menores de 5 años con desnutrición crónica detectados y atendidos con servicios CEN CINAI</t>
  </si>
  <si>
    <t>C2. Número de adolescentes madres, mujeres en periodo de gestación o lactancia con acciones de promoción de la lactancia materna y alimentación saludable.</t>
  </si>
  <si>
    <t>Dirección Nacional de CEN CINAI con apoyo de la OPS</t>
  </si>
  <si>
    <t>16. Atención de las personas consumidoras de sustancias psicoactivas, mediante servicios de calidad que mejoren las condiciones de vida.</t>
  </si>
  <si>
    <t>C1. Porcentaje de personas que consultan por primera vez en la vida en los servicios del IAFA.</t>
  </si>
  <si>
    <t>IAFA Atención a Pacientes</t>
  </si>
  <si>
    <t>R. Central</t>
  </si>
  <si>
    <t>R. Brunca</t>
  </si>
  <si>
    <t>R. Chorotega</t>
  </si>
  <si>
    <t>R. Huetar Caribe</t>
  </si>
  <si>
    <t>R. Pacífico Central</t>
  </si>
  <si>
    <t>C2. Número de personas que utilizan servicios de atención derivados del consumo de sustancias psicoactivas.</t>
  </si>
  <si>
    <t>R. Huetar Norte</t>
  </si>
  <si>
    <t>17. Adquisición de terreno, construcción
y equipamiento del nuevo Hospital Tony
Facio, Limón</t>
  </si>
  <si>
    <t>ABCD1 Porcentaje acumulado de avance de las etapas programadas para el desarrollo del proyecto del nuevo Hospital Tony Facio, Limón.</t>
  </si>
  <si>
    <t xml:space="preserve">Gerencia General, Gerencia Médica y Gerencia de
Infraestructura y
Tecnología
</t>
  </si>
  <si>
    <t>AD1.  Porcentaje acumulado de avance en la implementación del Programa Fortalecimiento y el desarrollo de Redes Integradas de Prestación de Servicios de Salud en la CCSS</t>
  </si>
  <si>
    <t>Meta anual 2024</t>
  </si>
  <si>
    <t>BC1. Porcentaje acumulado de avance de construcción de los dos modelos de predicción de patologías</t>
  </si>
  <si>
    <t>7,5  de cada 1000 habitantes a nivel nacional
Mujeres: 3,75
Hombres: 3,75</t>
  </si>
  <si>
    <t>450 días</t>
  </si>
  <si>
    <t>286 días</t>
  </si>
  <si>
    <t>160 días</t>
  </si>
  <si>
    <t>5. 002303 Construcción y Equipamiento de la Nuev Sede del Hospital Dr. Max Peralta Jiménez, Cartago.</t>
  </si>
  <si>
    <t>ABCD1. Porcentaje acumulado de avance de obra (Hospital Dr. Max Peralta Jiménez, Cartago)</t>
  </si>
  <si>
    <t>ABCD1. Porcentaje acumulado de avance de obra (Hospital Monseñor Sanabria)</t>
  </si>
  <si>
    <t>ABCD1. Porcentaje acumulado de avance de obra  (Área Salud Naranjo)</t>
  </si>
  <si>
    <t>C5. Porcentaje acumulado de avance del programa de agua potable para comunidades indígenas.</t>
  </si>
  <si>
    <t>81.66%</t>
  </si>
  <si>
    <t>C2. Porcentaje acumulado de residuos ordinarios y de manejo especial valorizados</t>
  </si>
  <si>
    <t>13. Desarrollo de infraestructura Tecnológica con capacidad de interoperabilidad que facilite la toma de decisiones</t>
  </si>
  <si>
    <t>C1. Número acumulado de sistemas de información en salud del Miniterio de Salud, con capacidad de interoperabilidad</t>
  </si>
  <si>
    <t xml:space="preserve">161.901 </t>
  </si>
  <si>
    <t xml:space="preserve">46.000 </t>
  </si>
  <si>
    <t>46.000</t>
  </si>
  <si>
    <t>5.284</t>
  </si>
  <si>
    <t>26.000</t>
  </si>
  <si>
    <t>22.550</t>
  </si>
  <si>
    <t>18.190</t>
  </si>
  <si>
    <t>1.090</t>
  </si>
  <si>
    <t>1.340</t>
  </si>
  <si>
    <t>2023: (Acumulado 15%)
Estudios previos de ingeniería y anteproyecto:
3% (Diseño)</t>
  </si>
  <si>
    <t>Logros</t>
  </si>
  <si>
    <t>Departamento de tecnologías en información y comunicación. Ministerio de Salud</t>
  </si>
  <si>
    <t xml:space="preserve">Enlistar evidencia que respalda el dato reportado
</t>
  </si>
  <si>
    <t>Enlistar evidencia que respalda el dato reportado</t>
  </si>
  <si>
    <t>Clasificación de meta al 
31 marzo 2024</t>
  </si>
  <si>
    <t>HERRAMIENTA DE REPORTE DE AVANCE METAS PNDIP AL 31 DE MARZO 2024</t>
  </si>
  <si>
    <t>Obstáculos y el riesgo asociado (Cuando la meta se clasifica "Con riesgo de incumplimiento" o "Con atraso crítico")</t>
  </si>
  <si>
    <t>Medidas de mejora (Cuando la meta se clasifica "Con riesgo de incumplimiento" o "Con atraso crítico")</t>
  </si>
  <si>
    <t>X</t>
  </si>
  <si>
    <t>4  de cada 1000 habitantes a nivel nacional
Mujeres: 2
Hombres: 2</t>
  </si>
  <si>
    <t>x</t>
  </si>
  <si>
    <t xml:space="preserve">Al primer trimestre 2024 se logran los siguientes avances: 
Que 32 Comites Cantonales de Deporte y Recreación (CCDR) cuenten con presupuesto para el desarrollo del Programa Actívate en diferentes comunidades, de estos CCDR un total de 18 ya se encuentran activos realizando sus programas en actividad física beneficiando a un total de 971 hombres y 3553 mujeres. 
Contar con la inscripción de 8967   hombres y 4526 mujeres entre estos atletas y paraatletas de diferentes disciplinas deportivas en la edición de los Juegos Deportivos Nacionales y Para nacionales 2024.
Se logra la participación de 85 mujeres y 53 hombres en diferentes sesiones  (niños/as, adulto, adulto mayor) del proyecto de alfabetización física en las disciplinas de Futbol Sala, Atletismo, Baloncesto, Voleibol, Natación, Gimnasia, Beisbol.
Mediante el servicio de Gimanasio de Pesas se logra que del total de 130 hombres se realizaran 714 sesiones de entrenamiento (atletas de alto rendimiento), en el caso de las mujeres, del total reportado (125) se realizaron 607 sesiones de entrenamiento (atletas de alto rendimiento).
</t>
  </si>
  <si>
    <t>20240325-ICODER-Control Asistencia I trim_Alfabetización-03
20240325-ICODER-Lista Asistencia Enero_Alfabetización-03
20240325-ICODER-Lista Asistencia Febrero_Alfabetización-03
20240325-ICODER-Lista Asistencia Marzo_Alfabetización-03
20240404-ICODER-GMP Informe visitación I trimestre-03
20240402-ICODER-Reporte general etapas_JDN-03
20240404-ICODER-CCDR BUENOS AIRES MARZO 2024_03
20240404-ICODER-CCDR CARRILLO MARZO 2024-03
20240404-ICODER-CCDR COTO BRUS MARZO 2024-03
20240404-ICODER-CCDR DESAMPARADOS MARZO 2024-03
20240404-ICODER-CCDR EL GUARCO MARZO 2024-03
20240404-ICODER-CCDR JIMENEZ MARZO 2024-03
20240404-ICODER-CCDR LA CRUZ MARZO 2024-03
20240404-ICODER-CCDR MATINA MARZO 2024-03
20240404-ICODER-CCDR MONTES DE ORO MARZO 2024-03
20240404-ICODER-CCDR MORAVIA MARZO 2024-03
20240404-ICODER-CCDR OREAMUNO MARZO 2024-03
20240404-ICODER-CCDR PARAISO MARZO 2024-03
20240404-ICODER-CCDR PARRITA 2024-03
20240404-ICODER-CCDR QUEPOS MARZO 2024-03
20240404-ICODER-CCDR SANTA CRUZ MARZO 2024-03
20240404-ICODER-CCDR SARAPIQUI MARZO 2024-03
20240404-ICODER-CCDR SIQUIRRES MARZO 2024-03
20240404-ICODER-CCDR UPALA MARZO 2024-03
20240404-ICODER-DATOS PARTICIPANTES-03</t>
  </si>
  <si>
    <t>Los resultados asociados a esta meta comprende la cobertura de los servicios institucionales, cada nueva persona beneficiada con la atención integral que brinda la Institución permite abordar los múltiples problemas que constituyen un riesgo para la salud, así como la afectación en las diferentes áreas a saber: emocional, familiar, social, física, psíquica entre otros, adicionalmente, la estrategia institucional permite la integración a la sociedad a efectos de brindar prevención de recaídas y seguimiento.
Además, los resultados obtenidos permiten ser una herramienta de monitoreo pues se evalúan tanto a personas que consumen o han consumido sustancias psicoactivas, como aquellas que se ven afectadas de manera indirecta por el consumo de sustancias psicoactivas.</t>
  </si>
  <si>
    <t>Las actividades vinculadas con esta meta se consideran de gran importancia, porque ayudan a facilitar los procesos de atención y recuperación de las personas que están directamente involucradas en el consumo, con la participación de sus familiares o miembros de los grupos de contención más cercanos a ellos, que desean tomar un papel más relevante en la resolución de la problemática agregada. Se considera que, detrás de cada consumidor, hay, al menos, cuatro personas más que se verán beneficiadas directamente, por la orientación y facilitación en el manejo adecuado de la situación del consumidor involucrado. 
Una atención integral a personas usuarias y sus familias, desde la disciplina de psicología y trabajo social, dando a conocer herramientas y posibles alternativas para mejorar su condición, evidenciando avances como los que se encuentran en fase de acción o en mantenimiento y otros motivados por iniciar el cese de sustancias. Por parte del servicio de Medicina reciben una atención integral, con valoración y tratamiento al trastorno por consumo, de enfermedad dual y otras enfermedades agudas y crónicas según la necesidad, así como la confección de referencia para internamiento y/o valoración en otras entidades tanto gubernamentales como no gubernamentales.
Entre otras cosas, puntualmente se ha logrado:
• La atención que reciben las personas es gratuita, altamente especializada y de excelente calidad. 
• Se refirieron personas para que obtuvieran de manera prioritaria otros servicios como seguro por el Estado, exámenes de rigor y otros más específicos a alguna especialidad. 
• Se brinda una atención integral a las personas, un excelente trato humano, sin ningún tipo de discriminación. 
• Obtención de becas para internamientos en centros de tratamiento la coordinación directa con las ONG. 
• Durante la consulta se ha detectado a personas que no saben leer, escribir o no han concluido la primaria, por lo que se les motiva a que se inscriban en el proceso de alfabetización.
• Trato diferenciado según la situación y compromiso de la persona en su proceso.
• Referencias a la CCSS y al IMAS para obtención del seguro por el Estado para que la persona reciba una atención más adecuada a su situación y a la vez sirva de motivación para continuar en tratamiento; así como a otras instituciones para atención de situaciones para abordaje de situaciones específicas.
• Se cuenta con servicio de farmacia privada mediante la contratación de servicios para otorgarles el servicio de calidad a las personas en mayor vulnerabilidad (las no aseguradas), lo que les permite una atención más expedita acorde a su particularidad; así como una atención integral.</t>
  </si>
  <si>
    <t>Se adjunta anexo con la evidencia.
Evidencia conglomerado atención 2024</t>
  </si>
  <si>
    <t>"Proyectos:
Gavilán: se continúa con la instalación de la Tubería doble pead de 150 mm sdr 9 en conducción y 75mm pead sdr 13.5 en con sus respectivas válvulas de aire y purga.
Zapatón: se realiza la construcción de la acometida eléctrica primeria de 60 metros hasta la caseta de cloración, se realizo el arreglo de camino de acceso, durante el mes de  abril se realizara las pruebas del sistema.
Caña blanca: Se avanza en la colocación de tubería de distribución, se realizan los trabajos en el lugar donde se colocara el tanque de almacenamiento, se trabaja en lo colocación de tubería de conducción"</t>
  </si>
  <si>
    <t xml:space="preserve">"Informes de proyectos
</t>
  </si>
  <si>
    <t>Se han atendido 21 sistemas en tres meses. Significando 12.720 personas beneficiadas</t>
  </si>
  <si>
    <t>Informes de Gestión Técnico en Potabilización adjuntos; matriz compilada firmada.</t>
  </si>
  <si>
    <t>80.10%</t>
  </si>
  <si>
    <t>Durante este periodo, se continúo con la ejecución de las obras de la licitación 2019LI-000011-PRI, denominada COMECO, la cual se divide en dos líneas. En la Línea 1, se completo la colocación de tubería mediante microtuneleo, siendo este un hito muy importante que permite avanzar con el proyecto y mantener la fecha de finalización prevista. En la Línea 2, se ha alcanzado la fecha de término de las obras y actualmente está en ejecución el proceso de recepción de las obras</t>
  </si>
  <si>
    <t>A la fecha se han aprobado seis proyectos y se encuentran en trámite en la proveduría. Otros seis proyectos están pendientes de aprobación que requieren  contenido presupuestario.</t>
  </si>
  <si>
    <t xml:space="preserve">Meta de cumplimiento anual
Se han realizado ajustes a las plataformas electrónicas, incluso en la Ventanilla Única de Inversiones, por lo cual, se ha otorgado un plazo hasta el 30 de abril para que las empresas puedan presentar sus reportes operacionales.
</t>
  </si>
  <si>
    <t>El Sistema interoperable corresponde a Receta Digital de Psicotrópicos y Estupefacientes, técnicamente se logró la interoperabilidad, se está finalizando la documentación para presentar ante PRODHAB y el documento de acuerdo entre las partes que establece el no cobro a CCSS por parte de RACSA.</t>
  </si>
  <si>
    <t>MS-STSM-043-2024
MS-STSM-044-2024
MS-STSM-048-2024
MS-STSM-063-2024
MS-STSM-042-2024
MS-STSM-045-2024</t>
  </si>
  <si>
    <t xml:space="preserve">Documento Inscripición I trimestre </t>
  </si>
  <si>
    <t xml:space="preserve">Documento Renovación I trimestre </t>
  </si>
  <si>
    <r>
      <rPr>
        <b/>
        <sz val="9"/>
        <color rgb="FF000000"/>
        <rFont val="Arial"/>
        <family val="2"/>
      </rPr>
      <t xml:space="preserve">El riesgo asociado es operativo </t>
    </r>
    <r>
      <rPr>
        <sz val="9"/>
        <color rgb="FF000000"/>
        <rFont val="Arial"/>
        <family val="2"/>
      </rPr>
      <t xml:space="preserve">
Obstáculos 
1. La capacidad de personal técnico para atender los procesos es insuficiente. 
2. No se cuenta con el presupuesto para sustituir a los funcionarios involucrados en el proceso de atención de estos trámites (vacaciones, incapacidades, etc) por lo no es posible revisar los trámites que dejan de atender  estos funcionarios, aumentando la cola de atención.
3. La inadecuada presentación de los trámites por parte de los interesados hace que más del 78% de las solicitudes tenga que ser prevenida por inconsistencias encontradas e incumplimiento de las normativas, lo que implica un reproceso e inversión de tiempo en la atención de las mismas.</t>
    </r>
  </si>
  <si>
    <t>Analizar la posibilidad de contratación de personal por la vía de emergencia establecida en la Ley General de Administración Pública, además, realizar cambio de flujo en la plataforma para mejora de proceso de prevenciones únicas, así como del proceso de migración de plataforma, Realizar procesos de redistribución de cargas de trabajo para atender procesos mas críticos, continuar con atención de trámites en jornada extraordinaria.</t>
  </si>
  <si>
    <r>
      <rPr>
        <b/>
        <sz val="9"/>
        <color rgb="FF000000"/>
        <rFont val="Arial"/>
        <family val="2"/>
      </rPr>
      <t xml:space="preserve">El riesgo asociado es operativo </t>
    </r>
    <r>
      <rPr>
        <sz val="9"/>
        <color rgb="FF000000"/>
        <rFont val="Arial"/>
        <family val="2"/>
      </rPr>
      <t xml:space="preserve">
Obtáculos
1. La capacidad de personal técnico para atender los procesos es insuficiente. 
2 .No se cuenta con el presupuesto para sustituir a los funcionarios involucrados en el proceso de atención de estos trámites (vacaciones, incapacidades, etc) por lo no es posible revisar los trámites que dejan de atender  estos funcionarios, aumentando la cola de atención.
3. La inadecuada presentación de los trámites por parte de los interesados hace que más del 78% de las solicitudes tenga que ser prevenida por inconsistencias encontradas e incumplimiento de las normativas, lo que implica un reproceso e inversión de tiempo en la atención de las mismas.</t>
    </r>
  </si>
  <si>
    <t>Clasificación</t>
  </si>
  <si>
    <t>Metas</t>
  </si>
  <si>
    <t>Con riesgo de inclumplimiento</t>
  </si>
  <si>
    <t>Se ha avanzado en elementos del componente de Liderando el Cambio, específicamente en aspectos de ajustes y adecuaciones de materiales para la gestión del cambio, acorde con la nueva realidad del Programa, adscrito de forma temporal a la Gerencia Médica. Asimismo se logró elaborar y aprobar un plan de liderando el cambio para el Nivel Central de la CCSS, elemento de primera prioridad de atender en los próximos meses.
En concordancia con el plan se avanzó en la identificación de líderes de cambio de las diferentes gerencias y direcciones de sede, así mismo se planificó y programó el inicio de las actividades de gestión de cambio con este equipo de líderes; no obstante, la actividad no se ha ejecutado en vista de la situación actual del Programa y a la espera de una definición más clara por parte del Consejo de Presidencia y Gerentes.
En el tema de desarrollo de elementos se ha mantenido algunas acciones en los productos de política de prestación de servicios de salud y mecanismos de participación comunitaria, especialmente en cuanto a diagnóstico y a definición de alcance; pero desarrollados por los mismos funcionarios del Programa.</t>
  </si>
  <si>
    <t>Se está trabajando en un replanteamiento del proceso y del Programa FPSS para ajustarlo a los requerimientos de las autoridades institucionales y lo solicitado en la disposición 4.9 del informe DFOE-BIS-IAD-00015-2023 de la Contraloría General de la República. Una vez que dicho replanteamiento sea aprobado por las autoridades institucionales se estará solicitando una modificación de la meta, acorde con la nueva programación que se defina en dicho replanteamiento.</t>
  </si>
  <si>
    <t xml:space="preserve">Conformación de equipo técnico. </t>
  </si>
  <si>
    <t>1. Situaciones de declaración de emergencia institucional:
-Listas de espera
-Saturación de servicios
-Movimiento de especialistas para no realización de guardias médicas y disponibilidad
Riesgo asociado: Recurso humano destinado a dar atención a las situaciones de emergencia con prioridad máxima.
2. Inconvenientes con la continuidad del contrato de la empresa desarrolladora del modelo</t>
  </si>
  <si>
    <t>1. Generar un plan de trabajo con actividades concretas, responsables y basada en una hoja de ruta.
2. Realizar sesiones con el equipo técnico cada 15 días para dar seguimiento al cumplimiento del plan de trabajo establecido.
3. Dar seguimiento a la posibilidad de ampliación del contrato de la empresa desarrolladora del modelo</t>
  </si>
  <si>
    <t xml:space="preserve">Se ha logrado el cumplimiento  en el primer trimestre, siendo que se logra sobrepasar en 56 días en relación al cumplimiento de la meta que se propuso alcanzar. 
Actualmente se encuentra en trámite una modificación en la meta. </t>
  </si>
  <si>
    <t xml:space="preserve">Se ha logrado el cumplimiento  en el primer trimestre, siendo que se logra sobrepasar en 68 días en relación al cumplimiento de la meta que se propuso alcanzar. 
Actualmente se encuentra en trámite una modificación en la meta. </t>
  </si>
  <si>
    <t xml:space="preserve">Se trabaja en la operativización del modelo de pago por resultados para con ellos lograr que se considere más atractivo el pago para los especialistas y con  retener y atraer recurso humano considerado crítico en la atención oportuna de las personas. </t>
  </si>
  <si>
    <t>Se ha mantenido los esfuerzos institucionales para la atención de lista de gastroscopía, Actualmente se tienen aprobados y en ejecución en I semestre 2024, 4 proyectos.</t>
  </si>
  <si>
    <t>En noviembre de 2023, mediante Oficio GIT-DAI-3331-2023 se emitió la Recomendación Técnica. 
En proceso solicitud de aprobación de la Junta Directiva de la CCSS para el dictado del acto final de la Licitación.</t>
  </si>
  <si>
    <t>Se encuentra en trámite propuesta de modificación a la programación física, financiera y de ficha del indicador del presente indicador, a fin de que sea aceptada por parte de ese Ministerio y MIDEPLAN.</t>
  </si>
  <si>
    <t xml:space="preserve">Trabajos finales de acabado de pintura en paredes internas y fachadas, pruebas en sistemas electromecánicos, acabado final de calles y exteriores, preparación de accesos al proyecto. Continúa revisiones de equipos médicos. </t>
  </si>
  <si>
    <t>No aplica</t>
  </si>
  <si>
    <t>En el Módulo A se finalizó el colado de las placas, vigas de fundación y columnas. Se colocó también las losas multitubulares del entrepiso y se cuela parte de la sobrelosa. Actualmente se realiza el armado del acero de refuerzo para el tanque de agua potable.
En el Módulo B se coló la sobre losa del entrepiso y actualmente se continúa con las columnas, vigas y paredes del segundo nivel.</t>
  </si>
  <si>
    <t xml:space="preserve">Mediante nota GIT-0386-2024 de fecha 13 de marzo 2024, se comunicó a la Gerencia Médica la atención de las observaciones al oficio GM-1066-2024 con el plan funcional en su versión 3.1. Se está a la espera del aval final por parte de la Gerencia Médica para continuar con las etapas subsiguientes del proyecto, hito necesario para determinar con claridad el alcance, costo y área del proyecto. </t>
  </si>
  <si>
    <t xml:space="preserve">Se ha propuesto generar un cambio en la forma del desarrollo del proyecto en el cual se realiza la licitación antes del desarrollo del anteproyecto y se le delega este trabajo al adjudicatario. Esta acción genera un ajuste positivo en el cronograma y la metodología del proyecto dado que se están adelantando algunas actividades como el proceso de licitación. 
</t>
  </si>
  <si>
    <t>Logro: Se mejoró la Seguridad Alimentaria de 147420 en condiciones de podreza y riesgo social.</t>
  </si>
  <si>
    <t>Informe Mensual de Servicios, 2024. Sistema de Información de Alimentación Complementaria (SIAC) en la Unidad de Tecnologías de Información y Comunicación de la Dirección de Información de la Dirección Nacional de CEN-CINAI</t>
  </si>
  <si>
    <t>Logro: Durante el primer trimestre 2024 la institución procedió a solicitar autorización a la Autoridad Presupuestaria de 93 plazas sustantivas para lograr atender a la población, dado que para el año 2024 los órganos desconcentrados podrán utilizar las plazas vacantes previo a la autorización por la Autoridad Presupuestaria, se esta a la espera de aprobación. Así mismo, en este mismo periodo, los Comité CEN CINAI, como ente de apoyo a la Dirección Nacional, se encontraban realizando las compras de servicios personal de Atención Integral de Infantes, Cocina,Cuido y Limpieza y Promotor de Salud y Nutrición para las estrategias intra y extramuros.</t>
  </si>
  <si>
    <t xml:space="preserve">Logro: Se ha identificado a las adolescentes madres y madres adultas, de los grupos familiares en reforzar la parte de promoción del crecimiento y desarrollo, desde las necesidades particulares además  la institución atraves de los COMITÉ CEN CINAI  se encuentran en el periodo  de la compra  de servicios de personal de Atención Integral de Infantes así como Promotores de la Salud y Nutrición </t>
  </si>
  <si>
    <t>Consolidado de niños y niñas con malnutrición 2023. UIVCD-DT</t>
  </si>
  <si>
    <t>Logro: La Formulación, implementación y medición de alcande de Estrategias y Campañas de Comunicación para la promición de la lactancia Materna y la Alimentación en los primesos 1000 días</t>
  </si>
  <si>
    <t>Institución</t>
  </si>
  <si>
    <t>CCSS</t>
  </si>
  <si>
    <t>M. de Salud</t>
  </si>
  <si>
    <t>AyA</t>
  </si>
  <si>
    <t>CEN CINAI</t>
  </si>
  <si>
    <t>IAFA</t>
  </si>
  <si>
    <t>Total</t>
  </si>
  <si>
    <t>Total de metas</t>
  </si>
  <si>
    <r>
      <t xml:space="preserve">C1. Número de personas atendidas anualmente con el servicio de </t>
    </r>
    <r>
      <rPr>
        <u/>
        <sz val="9"/>
        <color rgb="FF000000"/>
        <rFont val="Arial"/>
        <family val="2"/>
      </rPr>
      <t xml:space="preserve">Nutrición Preventiva </t>
    </r>
    <r>
      <rPr>
        <sz val="9"/>
        <color rgb="FF000000"/>
        <rFont val="Arial"/>
        <family val="2"/>
      </rPr>
      <t xml:space="preserve">en las estrategias </t>
    </r>
    <r>
      <rPr>
        <b/>
        <sz val="9"/>
        <color rgb="FF000000"/>
        <rFont val="Arial"/>
        <family val="2"/>
      </rPr>
      <t xml:space="preserve">intramuros y extramuros </t>
    </r>
    <r>
      <rPr>
        <sz val="9"/>
        <color rgb="FF000000"/>
        <rFont val="Arial"/>
        <family val="2"/>
      </rPr>
      <t>de CEN CINAI</t>
    </r>
  </si>
  <si>
    <r>
      <t>C2. Número de niños y niñas menores de 13 años atendidos durante el año en las estrategias</t>
    </r>
    <r>
      <rPr>
        <b/>
        <sz val="9"/>
        <color rgb="FF000000"/>
        <rFont val="Arial"/>
        <family val="2"/>
      </rPr>
      <t xml:space="preserve"> intra y extramuros </t>
    </r>
    <r>
      <rPr>
        <sz val="9"/>
        <color rgb="FF000000"/>
        <rFont val="Arial"/>
        <family val="2"/>
      </rPr>
      <t xml:space="preserve">con servicios de </t>
    </r>
    <r>
      <rPr>
        <u/>
        <sz val="9"/>
        <color rgb="FF000000"/>
        <rFont val="Arial"/>
        <family val="2"/>
      </rPr>
      <t>promoción del crecimiento y desarrollo CEN CINAI</t>
    </r>
    <r>
      <rPr>
        <b/>
        <sz val="9"/>
        <color rgb="FF000000"/>
        <rFont val="Arial"/>
        <family val="2"/>
      </rPr>
      <t>.</t>
    </r>
  </si>
  <si>
    <r>
      <t xml:space="preserve">C3. Número de </t>
    </r>
    <r>
      <rPr>
        <b/>
        <sz val="9"/>
        <color rgb="FF000000"/>
        <rFont val="Arial"/>
        <family val="2"/>
      </rPr>
      <t>personas adultas del núcleo familiar</t>
    </r>
    <r>
      <rPr>
        <sz val="9"/>
        <color rgb="FF000000"/>
        <rFont val="Arial"/>
        <family val="2"/>
      </rPr>
      <t xml:space="preserve"> con acciones educativas en alimentación, nutrición de promoción de ambientes de paz y buenas prácticas de crianza.</t>
    </r>
  </si>
  <si>
    <t>Obstáculo: el no contar con personal que brinde los espacios para reforzar o ampliar los conocimientos sobre salud, nutrición, estilo de vida, entornos de crianza saludable, crecimiento y desarrollo infantil que se realiza tanto en los establecimientos CEN, CINAI, O CENE como de forma extramuros en otras locaciones,   con el riesgo ecómonico de no aprovechando al máximo los recursos designados, generando deterioro de las finanzas de CEN CINAI.</t>
  </si>
  <si>
    <t>1. Realiza la contratación de servicio de personal Atención Integral de Infantes y Promotores de la Salud y Nutrición. 2. Justificación de plazas ante el STAP con el fin de que las plazas sustantivas vacantes sean nombradas en el menor tiempo. 3. Garantizar la Programación de Mensual, acciones educativas en alimentación,nutrición ,promoción de ambientes de paz y buenas prácticas de crianza.</t>
  </si>
  <si>
    <t>Logro: Las acciones implementadas con mayor eficiencia, así como el monitoreo implementado mediante un sistema de vigilancia del estado nutricional que permite la detección y seguimiento de las niñas y los niños en condición de desnutrición y baja talla. Se espera que la cantidad de niñas y niños en estas condiciones del estado nutricional disminuya durante el año conforme aumenta el tiempo de exposición y acceso a las diferentes modalidades de servicios que ofrece la institución.</t>
  </si>
  <si>
    <t>Obstáculos: el no realizar la contratación de servicios de personal protomores de la Salud y Nutrición afecta las actividades de detección de desnutrición con el objeivo de poder brindar el servicio de nutrición preventiva, eduacación nutricional en niñas o niños que no son desnutridos a pesar de sus condiciones de problema y por la recuperación que se realiza directamente con los menores que presentan a desnutrición y logran recuperarse y pasar a otros estados nutricionales más cercanos a los saludables. Con el riesgo ecómonico de no aprovechar al máximo los recursos designados, generando deterioro de las finanzas de CEN CINAI.</t>
  </si>
  <si>
    <t xml:space="preserve">1. Realiza la contratación de servicio de personal Atención Integral de Infantes y Promotores de la Salud y Nutrición 2. Continuar con las actividades de detección de desnutrición por medio del personal técnico y profesional de CEN CINAI  </t>
  </si>
  <si>
    <r>
      <t>C2. N</t>
    </r>
    <r>
      <rPr>
        <b/>
        <sz val="9"/>
        <color rgb="FF000000"/>
        <rFont val="Arial"/>
        <family val="2"/>
      </rPr>
      <t>úmero de adolescentes madres, mujeres</t>
    </r>
    <r>
      <rPr>
        <sz val="9"/>
        <color rgb="FF000000"/>
        <rFont val="Arial"/>
        <family val="2"/>
      </rPr>
      <t xml:space="preserve"> en periodo de gestación o lactancia con acciones de promoción de la lactancia materna y alimentación saludable.</t>
    </r>
  </si>
  <si>
    <r>
      <t xml:space="preserve">1-La Junta Directiva de la CCSS en el artículo 1° de la sesión N° 9318, celebrada el 09 de marzo del año 2023, tomó la decisión de suspender el portafolio de inversiones, provocando el análisis de todos los proyectos que a ese momento no habían alcanzado la adjudicación en firme de la etapa de contratación.
2-La Junta Directiva de la CCSS, en el artículo 10° de la sesión N°9391, celebrada el 30 de noviembre del año 2023, acordó asumir la decisión final del proceso de la Licitación 2022LN-000001-000110440 y otorgó un plazo para que a más tardar el 21 de diciembre 2023, se realizara el proceso de emisión de recomendación técnica, aval legal de la Dirección Jurídica y aval de la Junta de Adquisiciones, para la toma de decisión por parte de ese órgano colegiado. Esto implicó una variante al proceso en la toma de la decisión del acto final.
3- La Dirección Jurídica de la CCSS mediante Oficio GA-DJ-01183-2024 de fecha 18 de marzo 2024, rechaza por segunda vez la Verificación de Legalidad del Expediente 2022LN-000001-0001104402: Nuevo Hospital Dr. Maximiliano Peralta Jiménez, Cartago, incidiendo en el plazo para el proceso de adjudicación.
</t>
    </r>
    <r>
      <rPr>
        <b/>
        <sz val="9"/>
        <color rgb="FF000000"/>
        <rFont val="Arial"/>
        <family val="2"/>
      </rPr>
      <t xml:space="preserve">Riesgos: </t>
    </r>
    <r>
      <rPr>
        <sz val="9"/>
        <color rgb="FF000000"/>
        <rFont val="Arial"/>
        <family val="2"/>
      </rPr>
      <t xml:space="preserve">
</t>
    </r>
    <r>
      <rPr>
        <sz val="9"/>
        <rFont val="Arial"/>
        <family val="2"/>
      </rPr>
      <t>Legal: el avance del proyecto en la etapa de contratación ha tenido atrasos en cuanto a la toma de decisión del acto final de la adjudicación.</t>
    </r>
  </si>
  <si>
    <r>
      <t xml:space="preserve">1- La versión de ingeniería de valor  generada por la Administración, hizo que el Contratista tuviera que recotizar elementos necesarios e incluidos en la actualización del proyecto, para el cumplimiento normativo y de estandarización, lo que ha llevado a realizar una revisión cuidadosa en las cantidades y montos asociados, así como un trabajo minucioso en los ajustes de los planos constructivos, algo que a la fecha aún se mantiene en proceso. 
2- El proceso de revisión de los planos constructivos de la Etapa 3 dentro de la plataforma APC del Colegio Federado de Ingenieros y Arquitectos (CFIA), obligó a tramitar los planos constructivos de la planta de tratamiento a través de un contrato de obra aparte, lo que ha ocasionado que el Contratista haya tenido que iniciar una nueva tramitología y teniendo que subsanar observaciones realizadas por parte de las instituciones revisoras, que se mantienen en proceso. Esto a su vez ha provocado un impacto en la fecha prevista para la obtención de los permisos de la Etapa 3, que cuenta ya con observaciones hechas por parte del Ministerio de Salud y que no pueden ser objeto de subsanación, en tanto no se cuente con la aprobación de los planos de la planta de tratamiento, además de las revisiones pendientes para esta etapa por parte de Bomberos y Edificaciones Nacionales, hasta obtener los permisos de construcción. Todo esto se vuelve una situación imprevisible no imputable al Contratista ni a la Administración, al ser procesos en los que intervienen terceros (CFIA, Ministerio de Salud, Ingeniería de Bomberos del INS, MOPT, entre otros). 
3- Se mantiene en análisis cuatro solicitudes de prórroga planteadas por el Contratista, producto de situaciones de manejo imprevisible.
</t>
    </r>
    <r>
      <rPr>
        <b/>
        <sz val="9"/>
        <color rgb="FF000000"/>
        <rFont val="Arial"/>
        <family val="2"/>
      </rPr>
      <t xml:space="preserve">Riesgos: 
</t>
    </r>
    <r>
      <rPr>
        <sz val="9"/>
        <color rgb="FF000000"/>
        <rFont val="Arial"/>
        <family val="2"/>
      </rPr>
      <t xml:space="preserve">
Operativo: dado las situaciones presentadas en el proceso de ejecución contractual derivaron en modificaciones al cronograma en cuanto a la solución y plazo en el desarrollo de la obra.
</t>
    </r>
  </si>
  <si>
    <r>
      <t xml:space="preserve">Mediante oficio GIT-1945-2023 de fecha 21 de noviembre 2023, la Gerencia Infraestructura y Tecnologías trasladó a la Gerencia Medica el programa funcional versión 3.0, así como el Estudio Preliminar de Costos (EPC) y el Estudio Preliminar de Áreas (EPA) en forma complementaria.  
En respuesta a lo anterior, la Gerencia Médica en oficio GM-1066-2024 del 25 de enero de 2024, emitió una serie observaciones al programa funcional versión 3.0, las cuales fueron planteadas por parte de la Dirección de Proyección de Servicios de Salud, en nota GM-DPSS-0039-2024, y en la que se recomendó no avalar el programa funcional versión 3.0.
Esta situación provocó que se revisara de nuevo el programa funcional y se atendieran las observaciones, las cuales fueron ajustadas en su versión 3.1. 
</t>
    </r>
    <r>
      <rPr>
        <b/>
        <sz val="9"/>
        <color theme="1"/>
        <rFont val="Arial"/>
        <family val="2"/>
      </rPr>
      <t xml:space="preserve">Riesgos:
</t>
    </r>
    <r>
      <rPr>
        <sz val="9"/>
        <color theme="1"/>
        <rFont val="Arial"/>
        <family val="2"/>
      </rPr>
      <t xml:space="preserve">Operativo: dado que el proceso de preinversión está segmentado en varias unidades de la CCSS, se requiere un esfuerzo significativo en cuanto a la conclusión de los componentes (mercado, técnico y financiero) y los respectivos avales que permitan dar por finalizada esta fase.
</t>
    </r>
  </si>
  <si>
    <r>
      <rPr>
        <b/>
        <sz val="9"/>
        <color rgb="FF000000"/>
        <rFont val="Arial"/>
        <family val="2"/>
      </rPr>
      <t>Anexo 1.</t>
    </r>
    <r>
      <rPr>
        <sz val="9"/>
        <color rgb="FF000000"/>
        <rFont val="Arial"/>
        <family val="2"/>
      </rPr>
      <t xml:space="preserve"> Documento del plan liderando el cambio en el nivel central.
</t>
    </r>
    <r>
      <rPr>
        <b/>
        <sz val="9"/>
        <color rgb="FF000000"/>
        <rFont val="Arial"/>
        <family val="2"/>
      </rPr>
      <t>Anexo 2</t>
    </r>
    <r>
      <rPr>
        <sz val="9"/>
        <color rgb="FF000000"/>
        <rFont val="Arial"/>
        <family val="2"/>
      </rPr>
      <t xml:space="preserve">: Materiales de liderando el cambio modificados.
</t>
    </r>
    <r>
      <rPr>
        <b/>
        <sz val="9"/>
        <color rgb="FF000000"/>
        <rFont val="Arial"/>
        <family val="2"/>
      </rPr>
      <t>Anexo 3</t>
    </r>
    <r>
      <rPr>
        <sz val="9"/>
        <color rgb="FF000000"/>
        <rFont val="Arial"/>
        <family val="2"/>
      </rPr>
      <t xml:space="preserve">: Oficios de convocatoria para actividades de liderando el cambio.
</t>
    </r>
    <r>
      <rPr>
        <b/>
        <sz val="9"/>
        <color rgb="FF000000"/>
        <rFont val="Arial"/>
        <family val="2"/>
      </rPr>
      <t>Anexo 4</t>
    </r>
    <r>
      <rPr>
        <sz val="9"/>
        <color rgb="FF000000"/>
        <rFont val="Arial"/>
        <family val="2"/>
      </rPr>
      <t>: Informes de avance interno de los componentes del Programa.</t>
    </r>
  </si>
  <si>
    <r>
      <t xml:space="preserve">Se mantiene una afectación importante en el Programa debido a la falta de recurso humano, puesto que sólo se cuenta con 4 funcionarios a tiempo completo y 4 apoyos de otros funcionarios a medio tiempo, quienes han tenido que atender todas las acciones relacionadas a la situación actual del Programa, especialmente las solicitudes de las autoridades institucionales, Auditoría Interna y la CGR respecto a los ajustes al proceso de implementación, lo que ha limitado la disponibilidad de recurso humano para atender las acciones propias del  cronograma de implementación o iniciar nuevas acciones.
Asimismo, la eliminación del mecanismo de sustitución y la no asignación de recurso humano faltante en las DRIPSS, ha limitado el avance que puedan tener en las acciones de su desarrollo, debido a las otras responsabilidades que les son asignadas a estas instancias.
</t>
    </r>
    <r>
      <rPr>
        <sz val="9"/>
        <rFont val="Arial"/>
        <family val="2"/>
      </rPr>
      <t xml:space="preserve">
</t>
    </r>
    <r>
      <rPr>
        <b/>
        <sz val="9"/>
        <rFont val="Arial"/>
        <family val="2"/>
      </rPr>
      <t>Riesgos:</t>
    </r>
    <r>
      <rPr>
        <sz val="12"/>
        <rFont val="Arial"/>
        <family val="2"/>
      </rPr>
      <t xml:space="preserve"> </t>
    </r>
    <r>
      <rPr>
        <sz val="9"/>
        <rFont val="Arial"/>
        <family val="2"/>
      </rPr>
      <t xml:space="preserve">
</t>
    </r>
    <r>
      <rPr>
        <sz val="9"/>
        <color rgb="FF000000"/>
        <rFont val="Arial"/>
        <family val="2"/>
      </rPr>
      <t>-Falta de Recurso Humano
-Operativo</t>
    </r>
  </si>
  <si>
    <r>
      <rPr>
        <b/>
        <sz val="9"/>
        <color rgb="FF000000"/>
        <rFont val="Arial"/>
        <family val="2"/>
      </rPr>
      <t>Anexo 5</t>
    </r>
    <r>
      <rPr>
        <sz val="9"/>
        <color rgb="FF000000"/>
        <rFont val="Arial"/>
        <family val="2"/>
      </rPr>
      <t xml:space="preserve">: Oficios de conformación de equipo de técnico: GM-3226-2024
</t>
    </r>
    <r>
      <rPr>
        <b/>
        <sz val="9"/>
        <color rgb="FF000000"/>
        <rFont val="Arial"/>
        <family val="2"/>
      </rPr>
      <t>Anexo 6:</t>
    </r>
    <r>
      <rPr>
        <sz val="9"/>
        <color rgb="FF000000"/>
        <rFont val="Arial"/>
        <family val="2"/>
      </rPr>
      <t xml:space="preserve">  GG-DTIC-CISADI-0338-2024</t>
    </r>
  </si>
  <si>
    <r>
      <rPr>
        <b/>
        <sz val="9"/>
        <color rgb="FF000000"/>
        <rFont val="Arial"/>
        <family val="2"/>
      </rPr>
      <t>Anexo 7.</t>
    </r>
    <r>
      <rPr>
        <sz val="9"/>
        <color rgb="FF000000"/>
        <rFont val="Arial"/>
        <family val="2"/>
      </rPr>
      <t xml:space="preserve"> Base datos lista de Espera quirúrgico nacional Módulo Quirúrgico ARCA</t>
    </r>
  </si>
  <si>
    <r>
      <rPr>
        <b/>
        <sz val="9"/>
        <color rgb="FF000000"/>
        <rFont val="Arial"/>
        <family val="2"/>
      </rPr>
      <t>Anexo 7</t>
    </r>
    <r>
      <rPr>
        <sz val="9"/>
        <color rgb="FF000000"/>
        <rFont val="Arial"/>
        <family val="2"/>
      </rPr>
      <t>: Base datos lista de Espera quirúrgico nacional Módulo Quirúrgico ARCA.</t>
    </r>
  </si>
  <si>
    <r>
      <t xml:space="preserve">El cumplimiento del indicador ha  sido de los puntos álgidos de las listas los últimos años que se ha venido a incrementar por la problemática y fuga de especialistas. Sin embargo, es importante mencionar que, aunque la meta este con un riego de incumplimiento no se haya podido avanzar en la atención de pacientes y resolución de Ultrasonidos. Actualmente se tienen aprobados y en ejecución en I semestre 2024, 9 proyectos Ultrasonidos y se espera una mayor apertura de los centros.
</t>
    </r>
    <r>
      <rPr>
        <sz val="8"/>
        <color rgb="FF000000"/>
        <rFont val="Arial"/>
        <family val="2"/>
      </rPr>
      <t xml:space="preserve">
</t>
    </r>
    <r>
      <rPr>
        <b/>
        <sz val="8"/>
        <rFont val="Arial"/>
        <family val="2"/>
      </rPr>
      <t xml:space="preserve">Riesgos:
</t>
    </r>
    <r>
      <rPr>
        <sz val="8"/>
        <rFont val="Arial"/>
        <family val="2"/>
      </rPr>
      <t xml:space="preserve">
-Emergentes
-Falta de Recurso Humano: Fuga de Especialistas</t>
    </r>
  </si>
  <si>
    <r>
      <rPr>
        <b/>
        <sz val="9"/>
        <color rgb="FF000000"/>
        <rFont val="Arial"/>
        <family val="2"/>
      </rPr>
      <t>Anexo 8</t>
    </r>
    <r>
      <rPr>
        <sz val="9"/>
        <color rgb="FF000000"/>
        <rFont val="Arial"/>
        <family val="2"/>
      </rPr>
      <t>: Fuente: CCSS. Gerencia Médica. Área de Estadística en Salud. Según la consulta realizada por el AES el 20 de marzo del 2024, los datos disponibles  corresponden al mes de febrero 2024</t>
    </r>
  </si>
  <si>
    <r>
      <rPr>
        <b/>
        <sz val="9"/>
        <color rgb="FF000000"/>
        <rFont val="Arial"/>
        <family val="2"/>
      </rPr>
      <t>Anexo 8:</t>
    </r>
    <r>
      <rPr>
        <sz val="9"/>
        <color rgb="FF000000"/>
        <rFont val="Arial"/>
        <family val="2"/>
      </rPr>
      <t xml:space="preserve"> Fuente: CCSS. Gerencia Médica. Área de Estadística en Salud.
Según la consulta realizada por el AES el 20 de marzo del 2024, los datos disponibles  corresponden al mes de febrero 2024</t>
    </r>
  </si>
  <si>
    <t xml:space="preserve">En términos porcentuales, los datos se muestran en el siguiente gráfico:
</t>
  </si>
  <si>
    <t>Clasificación de la meta</t>
  </si>
  <si>
    <t>Cumplimiento</t>
  </si>
  <si>
    <t>Cumplimiento alto</t>
  </si>
  <si>
    <t>Cumplimiento medio</t>
  </si>
  <si>
    <t>Cumplimiento bajo</t>
  </si>
  <si>
    <t xml:space="preserve">Las metas del PNDIP programadas para el 2024 por el Sector Salud son 26, mismas que corresponden a 16 intervenciones estratégicas.  El avance en la ejecución de las metas según los parámetros de clasificación establecidos por Mideplan es el siguiente: </t>
  </si>
  <si>
    <t xml:space="preserve">•16 metas “De acuerdo con lo programado” (62%) </t>
  </si>
  <si>
    <t xml:space="preserve">• 4 metas “Con riesgo de incumplimiento” (15%)  </t>
  </si>
  <si>
    <t xml:space="preserve">• 6 metas ”Con atraso crítico” (23%) </t>
  </si>
  <si>
    <t>SECTOR SALUD
Seguimiento I trimestre 2024 PNDIP</t>
  </si>
  <si>
    <t>M.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</si>
</sst>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1"/>
      <color theme="1"/>
      <name val="Calibri"/>
      <family val="2"/>
      <scheme val="minor"/>
    </font>
    <font>
      <sz val="9"/>
      <color rgb="FF000000"/>
      <name val="Arial"/>
      <family val="2"/>
    </font>
    <font>
      <sz val="9"/>
      <color theme="1"/>
      <name val="Arial"/>
      <family val="2"/>
    </font>
    <font>
      <b/>
      <sz val="8"/>
      <color rgb="FFFFFFFF"/>
      <name val="Arial"/>
      <family val="2"/>
    </font>
    <font>
      <b/>
      <sz val="8"/>
      <color theme="1"/>
      <name val="Arial"/>
      <family val="2"/>
    </font>
    <font>
      <sz val="11"/>
      <color theme="1"/>
      <name val="Calibri"/>
      <family val="2"/>
      <scheme val="minor"/>
    </font>
    <font>
      <sz val="11"/>
      <color rgb="FF000000"/>
      <name val="Calibri"/>
      <family val="2"/>
      <scheme val="minor"/>
    </font>
    <font>
      <sz val="10"/>
      <color rgb="FF000000"/>
      <name val="Arial"/>
      <family val="2"/>
    </font>
    <font>
      <b/>
      <sz val="9"/>
      <color rgb="FF000000"/>
      <name val="Arial"/>
      <family val="2"/>
    </font>
    <font>
      <sz val="9"/>
      <color rgb="FFFF0000"/>
      <name val="Arial"/>
      <family val="2"/>
    </font>
    <font>
      <sz val="8"/>
      <color theme="1"/>
      <name val="Arial"/>
      <family val="2"/>
    </font>
    <font>
      <u/>
      <sz val="9"/>
      <color rgb="FF000000"/>
      <name val="Arial"/>
      <family val="2"/>
    </font>
    <font>
      <sz val="9"/>
      <name val="Arial"/>
      <family val="2"/>
    </font>
    <font>
      <b/>
      <sz val="9"/>
      <color theme="1"/>
      <name val="Arial"/>
      <family val="2"/>
    </font>
    <font>
      <b/>
      <sz val="9"/>
      <name val="Arial"/>
      <family val="2"/>
    </font>
    <font>
      <sz val="12"/>
      <name val="Arial"/>
      <family val="2"/>
    </font>
    <font>
      <sz val="8"/>
      <color rgb="FF000000"/>
      <name val="Arial"/>
      <family val="2"/>
    </font>
    <font>
      <b/>
      <sz val="8"/>
      <name val="Arial"/>
      <family val="2"/>
    </font>
    <font>
      <sz val="8"/>
      <name val="Arial"/>
      <family val="2"/>
    </font>
    <font>
      <sz val="11"/>
      <color theme="0"/>
      <name val="Calibri"/>
      <family val="2"/>
      <scheme val="minor"/>
    </font>
  </fonts>
  <fills count="8">
    <fill>
      <patternFill patternType="none"/>
    </fill>
    <fill>
      <patternFill patternType="gray125"/>
    </fill>
    <fill>
      <patternFill patternType="solid">
        <fgColor rgb="FF0F243E"/>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ck">
        <color rgb="FFFFFFFF"/>
      </right>
      <top style="thick">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rgb="FFFFFFFF"/>
      </right>
      <top/>
      <bottom style="thin">
        <color theme="0"/>
      </bottom>
      <diagonal/>
    </border>
    <border>
      <left style="thick">
        <color rgb="FFFFFFFF"/>
      </left>
      <right style="thin">
        <color theme="0"/>
      </right>
      <top style="thin">
        <color theme="0"/>
      </top>
      <bottom/>
      <diagonal/>
    </border>
    <border>
      <left style="thick">
        <color rgb="FFFFFFFF"/>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style="thin">
        <color theme="0"/>
      </top>
      <bottom style="thin">
        <color theme="1"/>
      </bottom>
      <diagonal/>
    </border>
    <border>
      <left/>
      <right style="thin">
        <color theme="1"/>
      </right>
      <top style="thin">
        <color theme="1"/>
      </top>
      <bottom style="thin">
        <color theme="1"/>
      </bottom>
      <diagonal/>
    </border>
    <border>
      <left/>
      <right style="thin">
        <color theme="1"/>
      </right>
      <top style="thin">
        <color theme="0"/>
      </top>
      <bottom style="thin">
        <color theme="1"/>
      </bottom>
      <diagonal/>
    </border>
    <border>
      <left/>
      <right/>
      <top style="thin">
        <color theme="0"/>
      </top>
      <bottom style="thin">
        <color theme="1"/>
      </bottom>
      <diagonal/>
    </border>
    <border>
      <left style="thin">
        <color theme="1"/>
      </left>
      <right/>
      <top/>
      <bottom style="thin">
        <color theme="1"/>
      </bottom>
      <diagonal/>
    </border>
    <border>
      <left style="thin">
        <color theme="0"/>
      </left>
      <right style="thin">
        <color theme="0"/>
      </right>
      <top/>
      <bottom style="thin">
        <color indexed="64"/>
      </bottom>
      <diagonal/>
    </border>
    <border>
      <left style="thick">
        <color rgb="FFFFFFFF"/>
      </left>
      <right style="thin">
        <color theme="0"/>
      </right>
      <top/>
      <bottom style="thin">
        <color indexed="64"/>
      </bottom>
      <diagonal/>
    </border>
    <border>
      <left style="thin">
        <color theme="0"/>
      </left>
      <right style="thick">
        <color rgb="FFFFFFFF"/>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top style="thin">
        <color rgb="FFFFFFFF"/>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ck">
        <color rgb="FFFFFFFF"/>
      </left>
      <right style="thin">
        <color theme="0"/>
      </right>
      <top/>
      <bottom style="thin">
        <color theme="1"/>
      </bottom>
      <diagonal/>
    </border>
    <border>
      <left style="thin">
        <color theme="0"/>
      </left>
      <right style="thick">
        <color rgb="FFFFFFFF"/>
      </right>
      <top/>
      <bottom style="thin">
        <color theme="1"/>
      </bottom>
      <diagonal/>
    </border>
    <border>
      <left/>
      <right/>
      <top/>
      <bottom style="thin">
        <color theme="1"/>
      </bottom>
      <diagonal/>
    </border>
    <border>
      <left style="thin">
        <color theme="1"/>
      </left>
      <right style="thin">
        <color theme="1"/>
      </right>
      <top/>
      <bottom style="thin">
        <color theme="1"/>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theme="0"/>
      </bottom>
      <diagonal/>
    </border>
    <border>
      <left style="thin">
        <color indexed="64"/>
      </left>
      <right/>
      <top/>
      <bottom style="thin">
        <color indexed="64"/>
      </bottom>
      <diagonal/>
    </border>
    <border>
      <left style="thin">
        <color theme="0"/>
      </left>
      <right style="thin">
        <color theme="0"/>
      </right>
      <top/>
      <bottom/>
      <diagonal/>
    </border>
  </borders>
  <cellStyleXfs count="2">
    <xf numFmtId="0" fontId="0" fillId="0" borderId="0"/>
    <xf numFmtId="9" fontId="6" fillId="0" borderId="0" applyFont="0" applyFill="0" applyBorder="0" applyAlignment="0" applyProtection="0"/>
  </cellStyleXfs>
  <cellXfs count="130">
    <xf numFmtId="0" fontId="0" fillId="0" borderId="0" xfId="0"/>
    <xf numFmtId="0" fontId="2" fillId="3" borderId="1" xfId="0" applyFont="1" applyFill="1" applyBorder="1" applyAlignment="1">
      <alignment horizontal="justify" vertical="top" wrapText="1"/>
    </xf>
    <xf numFmtId="0" fontId="3" fillId="0" borderId="1" xfId="0" applyFont="1"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top" wrapText="1"/>
    </xf>
    <xf numFmtId="0" fontId="3" fillId="3" borderId="1" xfId="0" applyFont="1" applyFill="1" applyBorder="1" applyAlignment="1">
      <alignment horizontal="justify" vertical="top" wrapText="1"/>
    </xf>
    <xf numFmtId="0" fontId="2" fillId="3" borderId="5" xfId="0" applyFont="1" applyFill="1" applyBorder="1" applyAlignment="1">
      <alignment horizontal="justify" vertical="top"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2" fillId="3" borderId="2" xfId="0" applyFont="1" applyFill="1" applyBorder="1" applyAlignment="1">
      <alignment horizontal="justify" vertical="top" wrapText="1"/>
    </xf>
    <xf numFmtId="9" fontId="2" fillId="3" borderId="1"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3" fillId="3" borderId="18" xfId="0" applyFont="1" applyFill="1" applyBorder="1" applyAlignment="1">
      <alignment vertical="top" wrapText="1"/>
    </xf>
    <xf numFmtId="0" fontId="3" fillId="0" borderId="18" xfId="0" applyFont="1" applyBorder="1" applyAlignment="1">
      <alignment horizontal="center" vertical="top"/>
    </xf>
    <xf numFmtId="0" fontId="3" fillId="0" borderId="18" xfId="0" applyFont="1" applyBorder="1" applyAlignment="1">
      <alignment vertical="top"/>
    </xf>
    <xf numFmtId="0" fontId="3" fillId="0" borderId="0" xfId="0" applyFont="1" applyAlignment="1">
      <alignment vertical="top"/>
    </xf>
    <xf numFmtId="0" fontId="3" fillId="0" borderId="24" xfId="0" applyFont="1" applyBorder="1" applyAlignment="1">
      <alignment vertical="top"/>
    </xf>
    <xf numFmtId="0" fontId="3" fillId="0" borderId="22" xfId="0" applyFont="1" applyBorder="1" applyAlignment="1">
      <alignment vertical="top"/>
    </xf>
    <xf numFmtId="0" fontId="3" fillId="3" borderId="22" xfId="0" applyFont="1" applyFill="1" applyBorder="1" applyAlignment="1">
      <alignment vertical="top"/>
    </xf>
    <xf numFmtId="0" fontId="3" fillId="0" borderId="18" xfId="0" applyFont="1" applyBorder="1" applyAlignment="1">
      <alignment vertical="top" wrapText="1"/>
    </xf>
    <xf numFmtId="0" fontId="3" fillId="0" borderId="26" xfId="0" applyFont="1" applyBorder="1" applyAlignment="1">
      <alignment vertical="top"/>
    </xf>
    <xf numFmtId="0" fontId="3" fillId="0" borderId="23" xfId="0" applyFont="1" applyBorder="1" applyAlignment="1">
      <alignment vertical="top"/>
    </xf>
    <xf numFmtId="10" fontId="3" fillId="0" borderId="25" xfId="0" applyNumberFormat="1" applyFont="1" applyBorder="1" applyAlignment="1">
      <alignment horizontal="center" vertical="top"/>
    </xf>
    <xf numFmtId="0" fontId="3" fillId="0" borderId="27" xfId="0" applyFont="1" applyBorder="1" applyAlignment="1">
      <alignment vertical="top"/>
    </xf>
    <xf numFmtId="0" fontId="3" fillId="0" borderId="28" xfId="0" applyFont="1" applyBorder="1" applyAlignment="1">
      <alignment vertical="top"/>
    </xf>
    <xf numFmtId="0" fontId="3" fillId="0" borderId="19" xfId="0" applyFont="1" applyBorder="1" applyAlignment="1">
      <alignment vertical="top"/>
    </xf>
    <xf numFmtId="10" fontId="3" fillId="0" borderId="22" xfId="0" applyNumberFormat="1" applyFont="1" applyBorder="1" applyAlignment="1">
      <alignment horizontal="center" vertical="top"/>
    </xf>
    <xf numFmtId="10" fontId="3" fillId="0" borderId="21" xfId="0" applyNumberFormat="1" applyFont="1" applyBorder="1" applyAlignment="1">
      <alignment horizontal="center" vertical="top"/>
    </xf>
    <xf numFmtId="0" fontId="3" fillId="3" borderId="19" xfId="0" applyFont="1" applyFill="1" applyBorder="1" applyAlignment="1">
      <alignment vertical="top"/>
    </xf>
    <xf numFmtId="0" fontId="3" fillId="0" borderId="20" xfId="0" applyFont="1" applyBorder="1" applyAlignment="1">
      <alignment vertical="top"/>
    </xf>
    <xf numFmtId="9" fontId="2" fillId="3" borderId="5" xfId="0" applyNumberFormat="1" applyFont="1" applyFill="1" applyBorder="1" applyAlignment="1">
      <alignment horizontal="center" vertical="top" wrapText="1"/>
    </xf>
    <xf numFmtId="0" fontId="2" fillId="3" borderId="3" xfId="0" applyFont="1" applyFill="1" applyBorder="1" applyAlignment="1">
      <alignment horizontal="justify" vertical="top" wrapText="1"/>
    </xf>
    <xf numFmtId="0" fontId="2" fillId="3" borderId="18" xfId="0" applyFont="1" applyFill="1" applyBorder="1" applyAlignment="1">
      <alignment vertical="top" wrapText="1"/>
    </xf>
    <xf numFmtId="0" fontId="3" fillId="3" borderId="1" xfId="0" applyFont="1" applyFill="1" applyBorder="1" applyAlignment="1">
      <alignment horizontal="center" vertical="top" wrapText="1"/>
    </xf>
    <xf numFmtId="0" fontId="2" fillId="3" borderId="5" xfId="0" applyFont="1" applyFill="1" applyBorder="1" applyAlignment="1">
      <alignment horizontal="left" vertical="top" wrapText="1"/>
    </xf>
    <xf numFmtId="10" fontId="3" fillId="3" borderId="29" xfId="0" applyNumberFormat="1" applyFont="1" applyFill="1" applyBorder="1" applyAlignment="1">
      <alignment horizontal="center" vertical="top"/>
    </xf>
    <xf numFmtId="10" fontId="3" fillId="0" borderId="1" xfId="0" applyNumberFormat="1" applyFont="1" applyBorder="1" applyAlignment="1">
      <alignment horizontal="center" vertical="top"/>
    </xf>
    <xf numFmtId="0" fontId="3" fillId="0" borderId="1" xfId="0" applyFont="1" applyBorder="1" applyAlignment="1">
      <alignment vertical="top"/>
    </xf>
    <xf numFmtId="0" fontId="2" fillId="3" borderId="26" xfId="0" applyFont="1" applyFill="1" applyBorder="1" applyAlignment="1">
      <alignment vertical="top" wrapText="1"/>
    </xf>
    <xf numFmtId="0" fontId="3" fillId="0" borderId="29" xfId="0" applyFont="1" applyBorder="1" applyAlignment="1">
      <alignment vertical="top"/>
    </xf>
    <xf numFmtId="0" fontId="2" fillId="3" borderId="3" xfId="0" applyFont="1" applyFill="1" applyBorder="1" applyAlignment="1">
      <alignment vertical="top" wrapText="1"/>
    </xf>
    <xf numFmtId="9" fontId="3" fillId="0" borderId="1" xfId="0" applyNumberFormat="1" applyFont="1" applyBorder="1" applyAlignment="1">
      <alignment horizontal="center" vertical="top"/>
    </xf>
    <xf numFmtId="0" fontId="7" fillId="0" borderId="0" xfId="0" applyFont="1"/>
    <xf numFmtId="0" fontId="0" fillId="0" borderId="0" xfId="0" applyAlignment="1">
      <alignment horizontal="center"/>
    </xf>
    <xf numFmtId="10" fontId="2" fillId="7" borderId="1" xfId="0" applyNumberFormat="1" applyFont="1" applyFill="1" applyBorder="1" applyAlignment="1">
      <alignment horizontal="center" vertical="top" wrapText="1"/>
    </xf>
    <xf numFmtId="0" fontId="2" fillId="7" borderId="1" xfId="0" applyFont="1" applyFill="1" applyBorder="1" applyAlignment="1">
      <alignment horizontal="center" vertical="top" wrapText="1"/>
    </xf>
    <xf numFmtId="0" fontId="2" fillId="7" borderId="1" xfId="0" applyFont="1" applyFill="1" applyBorder="1" applyAlignment="1">
      <alignment horizontal="justify" vertical="top" wrapText="1"/>
    </xf>
    <xf numFmtId="10" fontId="2" fillId="0" borderId="35" xfId="0" applyNumberFormat="1" applyFont="1" applyBorder="1" applyAlignment="1">
      <alignment horizontal="center" vertical="top"/>
    </xf>
    <xf numFmtId="0" fontId="2" fillId="0" borderId="33" xfId="0" applyFont="1" applyBorder="1" applyAlignment="1">
      <alignment horizontal="center" vertical="top"/>
    </xf>
    <xf numFmtId="10" fontId="2" fillId="0" borderId="36" xfId="0" applyNumberFormat="1" applyFont="1" applyBorder="1" applyAlignment="1">
      <alignment horizontal="center" vertical="top"/>
    </xf>
    <xf numFmtId="10" fontId="2" fillId="0" borderId="37" xfId="0" applyNumberFormat="1" applyFont="1" applyBorder="1" applyAlignment="1">
      <alignment horizontal="center" vertical="top"/>
    </xf>
    <xf numFmtId="0" fontId="2" fillId="0" borderId="36" xfId="0" applyFont="1" applyBorder="1" applyAlignment="1">
      <alignment horizontal="center" vertical="top"/>
    </xf>
    <xf numFmtId="0" fontId="2" fillId="0" borderId="33" xfId="0" applyFont="1" applyBorder="1" applyAlignment="1">
      <alignment horizontal="center" vertical="center"/>
    </xf>
    <xf numFmtId="0" fontId="2" fillId="0" borderId="36" xfId="0" applyFont="1" applyBorder="1" applyAlignment="1">
      <alignment horizontal="center" vertical="center"/>
    </xf>
    <xf numFmtId="164" fontId="2" fillId="3" borderId="1" xfId="0" applyNumberFormat="1" applyFont="1" applyFill="1" applyBorder="1" applyAlignment="1">
      <alignment horizontal="center" vertical="top" wrapText="1"/>
    </xf>
    <xf numFmtId="0" fontId="2" fillId="0" borderId="1" xfId="0" applyFont="1" applyBorder="1" applyAlignment="1">
      <alignment horizontal="justify" vertical="top"/>
    </xf>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9" fontId="0" fillId="0" borderId="1" xfId="1" applyFont="1" applyBorder="1" applyAlignment="1">
      <alignment horizontal="center"/>
    </xf>
    <xf numFmtId="0" fontId="2" fillId="3" borderId="5" xfId="0" applyFont="1" applyFill="1" applyBorder="1" applyAlignment="1">
      <alignment horizontal="center" vertical="top" wrapText="1"/>
    </xf>
    <xf numFmtId="0" fontId="8" fillId="3" borderId="1" xfId="0" applyFont="1" applyFill="1" applyBorder="1" applyAlignment="1">
      <alignment horizontal="center" vertical="top" wrapText="1"/>
    </xf>
    <xf numFmtId="0" fontId="2" fillId="0" borderId="1" xfId="0" applyFont="1" applyBorder="1" applyAlignment="1">
      <alignment horizontal="justify" vertical="top" wrapText="1"/>
    </xf>
    <xf numFmtId="0" fontId="10" fillId="3" borderId="1" xfId="0" applyFont="1" applyFill="1" applyBorder="1" applyAlignment="1">
      <alignment horizontal="center" vertical="top" wrapText="1"/>
    </xf>
    <xf numFmtId="9" fontId="3" fillId="3" borderId="18" xfId="0" applyNumberFormat="1" applyFont="1" applyFill="1" applyBorder="1" applyAlignment="1">
      <alignment horizontal="center" vertical="top" wrapText="1"/>
    </xf>
    <xf numFmtId="0" fontId="3" fillId="3" borderId="18" xfId="0" applyFont="1" applyFill="1" applyBorder="1" applyAlignment="1">
      <alignment horizontal="center" vertical="top" wrapText="1"/>
    </xf>
    <xf numFmtId="0" fontId="3" fillId="3" borderId="18" xfId="0" applyFont="1" applyFill="1" applyBorder="1" applyAlignment="1">
      <alignment horizontal="justify" vertical="top"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4" xfId="0" applyBorder="1" applyAlignment="1">
      <alignment horizontal="right"/>
    </xf>
    <xf numFmtId="0" fontId="11" fillId="3" borderId="18" xfId="0" applyFont="1" applyFill="1" applyBorder="1" applyAlignment="1">
      <alignment vertical="top" wrapText="1"/>
    </xf>
    <xf numFmtId="0" fontId="4"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2" fillId="3" borderId="42" xfId="0" applyFont="1" applyFill="1" applyBorder="1" applyAlignment="1">
      <alignment horizontal="justify" vertical="top" wrapText="1"/>
    </xf>
    <xf numFmtId="0" fontId="2" fillId="3" borderId="43" xfId="0" applyFont="1" applyFill="1" applyBorder="1" applyAlignment="1">
      <alignment horizontal="justify" vertical="top" wrapText="1"/>
    </xf>
    <xf numFmtId="0" fontId="2" fillId="3" borderId="4" xfId="0" applyFont="1" applyFill="1" applyBorder="1" applyAlignment="1">
      <alignment horizontal="justify" vertical="top" wrapText="1"/>
    </xf>
    <xf numFmtId="0" fontId="7" fillId="0" borderId="0" xfId="0" applyFont="1" applyAlignment="1">
      <alignment vertical="top" wrapText="1"/>
    </xf>
    <xf numFmtId="0" fontId="0" fillId="0" borderId="0" xfId="0" applyAlignment="1">
      <alignment vertical="top" wrapText="1"/>
    </xf>
    <xf numFmtId="0" fontId="20" fillId="0" borderId="0" xfId="0" applyFont="1"/>
    <xf numFmtId="9" fontId="20" fillId="0" borderId="0" xfId="1" applyFont="1" applyBorder="1" applyAlignment="1">
      <alignment horizontal="center"/>
    </xf>
    <xf numFmtId="0" fontId="2" fillId="3" borderId="45" xfId="0" applyFont="1" applyFill="1" applyBorder="1" applyAlignment="1">
      <alignment horizontal="center" vertical="top" wrapText="1"/>
    </xf>
    <xf numFmtId="0" fontId="2" fillId="3" borderId="42" xfId="0" applyFont="1" applyFill="1" applyBorder="1" applyAlignment="1">
      <alignment horizontal="center" vertical="top" wrapText="1"/>
    </xf>
    <xf numFmtId="0" fontId="3" fillId="3" borderId="22" xfId="0" applyFont="1" applyFill="1" applyBorder="1" applyAlignment="1">
      <alignment horizontal="center" vertical="top" wrapText="1"/>
    </xf>
    <xf numFmtId="0" fontId="0" fillId="0" borderId="1" xfId="0" applyBorder="1" applyAlignment="1">
      <alignment horizontal="center" vertical="top"/>
    </xf>
    <xf numFmtId="0" fontId="2" fillId="7" borderId="42" xfId="0" applyFont="1" applyFill="1" applyBorder="1" applyAlignment="1">
      <alignment horizontal="justify" vertical="top" wrapText="1"/>
    </xf>
    <xf numFmtId="0" fontId="2" fillId="7" borderId="42" xfId="0" applyFont="1" applyFill="1" applyBorder="1" applyAlignment="1">
      <alignment horizontal="center" vertical="center" wrapText="1"/>
    </xf>
    <xf numFmtId="0" fontId="1" fillId="0" borderId="44" xfId="0" applyFont="1" applyBorder="1" applyAlignment="1">
      <alignment horizontal="center" vertical="top" wrapText="1"/>
    </xf>
    <xf numFmtId="0" fontId="1" fillId="0" borderId="44" xfId="0" applyFont="1" applyBorder="1" applyAlignment="1">
      <alignment horizontal="center" vertical="top"/>
    </xf>
    <xf numFmtId="0" fontId="4" fillId="2" borderId="1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0" borderId="0" xfId="0" applyFont="1" applyAlignment="1">
      <alignment horizontal="center"/>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3" borderId="1" xfId="0" applyFont="1" applyFill="1" applyBorder="1" applyAlignment="1">
      <alignment horizontal="left" vertical="top" wrapText="1"/>
    </xf>
    <xf numFmtId="0" fontId="4" fillId="2" borderId="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2" fillId="3" borderId="34" xfId="0" applyFont="1" applyFill="1" applyBorder="1" applyAlignment="1">
      <alignment horizontal="left" vertical="top" wrapText="1"/>
    </xf>
    <xf numFmtId="0" fontId="2" fillId="3" borderId="0" xfId="0" applyFont="1" applyFill="1" applyAlignment="1">
      <alignment horizontal="left" vertical="top" wrapText="1"/>
    </xf>
    <xf numFmtId="0" fontId="2" fillId="3" borderId="40"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29" xfId="0" applyFont="1" applyFill="1" applyBorder="1" applyAlignment="1">
      <alignment horizontal="left" vertical="top" wrapText="1"/>
    </xf>
    <xf numFmtId="0" fontId="4" fillId="2" borderId="38" xfId="0" applyFont="1" applyFill="1" applyBorder="1" applyAlignment="1">
      <alignment horizontal="center" vertical="center" wrapText="1"/>
    </xf>
    <xf numFmtId="0" fontId="3" fillId="0" borderId="20" xfId="0" applyFont="1" applyBorder="1" applyAlignment="1">
      <alignment horizontal="left" vertical="top" wrapText="1"/>
    </xf>
    <xf numFmtId="0" fontId="3" fillId="0" borderId="19" xfId="0" applyFont="1" applyBorder="1" applyAlignment="1">
      <alignment horizontal="left" vertical="top"/>
    </xf>
    <xf numFmtId="0" fontId="3" fillId="0" borderId="41" xfId="0" applyFont="1" applyBorder="1" applyAlignment="1">
      <alignment horizontal="left" vertical="top"/>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Sector Salud</a:t>
            </a:r>
          </a:p>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Clasificación de metas de intervenciones</a:t>
            </a:r>
          </a:p>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Seguimiento I trimestre 2024 PNDIP</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Hoja1!$B$16</c:f>
              <c:strCache>
                <c:ptCount val="1"/>
                <c:pt idx="0">
                  <c:v>Avance</c:v>
                </c:pt>
              </c:strCache>
            </c:strRef>
          </c:tx>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7A95-E74A-A548-72F726D7AD80}"/>
              </c:ext>
            </c:extLst>
          </c:dPt>
          <c:dPt>
            <c:idx val="1"/>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7A95-E74A-A548-72F726D7AD80}"/>
              </c:ext>
            </c:extLst>
          </c:dPt>
          <c:dPt>
            <c:idx val="2"/>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5-7A95-E74A-A548-72F726D7AD80}"/>
              </c:ext>
            </c:extLst>
          </c:dPt>
          <c:dLbls>
            <c:dLbl>
              <c:idx val="0"/>
              <c:layout>
                <c:manualLayout>
                  <c:x val="-0.19355238407699038"/>
                  <c:y val="-0.11783501020705744"/>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95-E74A-A548-72F726D7AD80}"/>
                </c:ext>
              </c:extLst>
            </c:dLbl>
            <c:dLbl>
              <c:idx val="1"/>
              <c:layout>
                <c:manualLayout>
                  <c:x val="0.13898917322834645"/>
                  <c:y val="-0.10237751531058617"/>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95-E74A-A548-72F726D7AD80}"/>
                </c:ext>
              </c:extLst>
            </c:dLbl>
            <c:dLbl>
              <c:idx val="2"/>
              <c:layout>
                <c:manualLayout>
                  <c:x val="9.124070428696418E-2"/>
                  <c:y val="7.6070282881306503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95-E74A-A548-72F726D7AD8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showLegendKey val="0"/>
            <c:showVal val="0"/>
            <c:showCatName val="0"/>
            <c:showSerName val="0"/>
            <c:showPercent val="0"/>
            <c:showBubbleSize val="0"/>
            <c:extLst>
              <c:ext xmlns:c15="http://schemas.microsoft.com/office/drawing/2012/chart" uri="{CE6537A1-D6FC-4f65-9D91-7224C49458BB}"/>
            </c:extLst>
          </c:dLbls>
          <c:cat>
            <c:strRef>
              <c:f>Hoja1!$A$17:$A$19</c:f>
              <c:strCache>
                <c:ptCount val="3"/>
                <c:pt idx="0">
                  <c:v>De acuerdo con lo programado</c:v>
                </c:pt>
                <c:pt idx="1">
                  <c:v>Con atraso crítico</c:v>
                </c:pt>
                <c:pt idx="2">
                  <c:v>Con riesgo de inclumplimiento</c:v>
                </c:pt>
              </c:strCache>
            </c:strRef>
          </c:cat>
          <c:val>
            <c:numRef>
              <c:f>Hoja1!$B$17:$B$19</c:f>
              <c:numCache>
                <c:formatCode>0%</c:formatCode>
                <c:ptCount val="3"/>
                <c:pt idx="0">
                  <c:v>0.61538461538461542</c:v>
                </c:pt>
                <c:pt idx="1">
                  <c:v>0.23076923076923078</c:v>
                </c:pt>
                <c:pt idx="2">
                  <c:v>0.15384615384615385</c:v>
                </c:pt>
              </c:numCache>
            </c:numRef>
          </c:val>
          <c:extLst>
            <c:ext xmlns:c16="http://schemas.microsoft.com/office/drawing/2014/chart" uri="{C3380CC4-5D6E-409C-BE32-E72D297353CC}">
              <c16:uniqueId val="{00000006-7A95-E74A-A548-72F726D7AD80}"/>
            </c:ext>
          </c:extLst>
        </c:ser>
        <c:ser>
          <c:idx val="1"/>
          <c:order val="1"/>
          <c:tx>
            <c:strRef>
              <c:f>Hoja1!$C$16</c:f>
              <c:strCache>
                <c:ptCount val="1"/>
                <c:pt idx="0">
                  <c:v>Metas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7A95-E74A-A548-72F726D7AD8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7A95-E74A-A548-72F726D7AD8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7A95-E74A-A548-72F726D7AD80}"/>
              </c:ext>
            </c:extLst>
          </c:dPt>
          <c:cat>
            <c:strRef>
              <c:f>Hoja1!$A$17:$A$19</c:f>
              <c:strCache>
                <c:ptCount val="3"/>
                <c:pt idx="0">
                  <c:v>De acuerdo con lo programado</c:v>
                </c:pt>
                <c:pt idx="1">
                  <c:v>Con atraso crítico</c:v>
                </c:pt>
                <c:pt idx="2">
                  <c:v>Con riesgo de inclumplimiento</c:v>
                </c:pt>
              </c:strCache>
            </c:strRef>
          </c:cat>
          <c:val>
            <c:numRef>
              <c:f>Hoja1!$C$17:$C$19</c:f>
              <c:numCache>
                <c:formatCode>General</c:formatCode>
                <c:ptCount val="3"/>
                <c:pt idx="0">
                  <c:v>16</c:v>
                </c:pt>
                <c:pt idx="1">
                  <c:v>6</c:v>
                </c:pt>
                <c:pt idx="2">
                  <c:v>4</c:v>
                </c:pt>
              </c:numCache>
            </c:numRef>
          </c:val>
          <c:extLst>
            <c:ext xmlns:c16="http://schemas.microsoft.com/office/drawing/2014/chart" uri="{C3380CC4-5D6E-409C-BE32-E72D297353CC}">
              <c16:uniqueId val="{0000000D-7A95-E74A-A548-72F726D7AD80}"/>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s-CR" sz="1050" b="1"/>
              <a:t>Sector Salud</a:t>
            </a:r>
          </a:p>
          <a:p>
            <a:pPr>
              <a:defRPr sz="1050"/>
            </a:pPr>
            <a:r>
              <a:rPr lang="es-CR" sz="1050" b="1"/>
              <a:t>Seguimiento I trimestre 2024 PNDIP </a:t>
            </a:r>
          </a:p>
          <a:p>
            <a:pPr>
              <a:defRPr sz="1050"/>
            </a:pPr>
            <a:r>
              <a:rPr lang="es-CR" sz="1050" b="1"/>
              <a:t>según Clasificación de las metas</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2817147856517939E-2"/>
          <c:y val="0.18560185185185185"/>
          <c:w val="0.8966272965879265"/>
          <c:h val="0.61498432487605714"/>
        </c:manualLayout>
      </c:layout>
      <c:bar3DChart>
        <c:barDir val="col"/>
        <c:grouping val="clustered"/>
        <c:varyColors val="0"/>
        <c:ser>
          <c:idx val="0"/>
          <c:order val="0"/>
          <c:tx>
            <c:strRef>
              <c:f>Hoja1!$B$27</c:f>
              <c:strCache>
                <c:ptCount val="1"/>
                <c:pt idx="0">
                  <c:v>De acuerdo con lo programado</c:v>
                </c:pt>
              </c:strCache>
            </c:strRef>
          </c:tx>
          <c:spPr>
            <a:solidFill>
              <a:srgbClr val="00B05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Hoja1!$A$28:$A$33</c:f>
              <c:strCache>
                <c:ptCount val="6"/>
                <c:pt idx="0">
                  <c:v>CCSS</c:v>
                </c:pt>
                <c:pt idx="1">
                  <c:v>M. de Salud</c:v>
                </c:pt>
                <c:pt idx="2">
                  <c:v>AyA</c:v>
                </c:pt>
                <c:pt idx="3">
                  <c:v>CEN CINAI</c:v>
                </c:pt>
                <c:pt idx="4">
                  <c:v>ICODER</c:v>
                </c:pt>
                <c:pt idx="5">
                  <c:v>IAFA</c:v>
                </c:pt>
              </c:strCache>
            </c:strRef>
          </c:cat>
          <c:val>
            <c:numRef>
              <c:f>Hoja1!$B$28:$B$33</c:f>
              <c:numCache>
                <c:formatCode>General</c:formatCode>
                <c:ptCount val="6"/>
                <c:pt idx="0">
                  <c:v>4</c:v>
                </c:pt>
                <c:pt idx="1">
                  <c:v>3</c:v>
                </c:pt>
                <c:pt idx="2">
                  <c:v>3</c:v>
                </c:pt>
                <c:pt idx="3">
                  <c:v>3</c:v>
                </c:pt>
                <c:pt idx="4">
                  <c:v>1</c:v>
                </c:pt>
                <c:pt idx="5">
                  <c:v>2</c:v>
                </c:pt>
              </c:numCache>
            </c:numRef>
          </c:val>
          <c:extLst>
            <c:ext xmlns:c16="http://schemas.microsoft.com/office/drawing/2014/chart" uri="{C3380CC4-5D6E-409C-BE32-E72D297353CC}">
              <c16:uniqueId val="{00000000-3D18-46C8-A0E6-773964FF35C8}"/>
            </c:ext>
          </c:extLst>
        </c:ser>
        <c:ser>
          <c:idx val="1"/>
          <c:order val="1"/>
          <c:tx>
            <c:strRef>
              <c:f>Hoja1!$C$27</c:f>
              <c:strCache>
                <c:ptCount val="1"/>
                <c:pt idx="0">
                  <c:v>Con riesgo de inclumplimiento</c:v>
                </c:pt>
              </c:strCache>
            </c:strRef>
          </c:tx>
          <c:spPr>
            <a:solidFill>
              <a:srgbClr val="FFFF00"/>
            </a:solidFill>
            <a:ln>
              <a:noFill/>
            </a:ln>
            <a:effectLst/>
            <a:sp3d/>
          </c:spPr>
          <c:invertIfNegative val="0"/>
          <c:dLbls>
            <c:dLbl>
              <c:idx val="3"/>
              <c:layout>
                <c:manualLayout>
                  <c:x val="1.66666666666666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18-46C8-A0E6-773964FF35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Hoja1!$A$28:$A$33</c:f>
              <c:strCache>
                <c:ptCount val="6"/>
                <c:pt idx="0">
                  <c:v>CCSS</c:v>
                </c:pt>
                <c:pt idx="1">
                  <c:v>M. de Salud</c:v>
                </c:pt>
                <c:pt idx="2">
                  <c:v>AyA</c:v>
                </c:pt>
                <c:pt idx="3">
                  <c:v>CEN CINAI</c:v>
                </c:pt>
                <c:pt idx="4">
                  <c:v>ICODER</c:v>
                </c:pt>
                <c:pt idx="5">
                  <c:v>IAFA</c:v>
                </c:pt>
              </c:strCache>
            </c:strRef>
          </c:cat>
          <c:val>
            <c:numRef>
              <c:f>Hoja1!$C$28:$C$33</c:f>
              <c:numCache>
                <c:formatCode>General</c:formatCode>
                <c:ptCount val="6"/>
                <c:pt idx="0">
                  <c:v>2</c:v>
                </c:pt>
                <c:pt idx="1">
                  <c:v>0</c:v>
                </c:pt>
                <c:pt idx="2">
                  <c:v>0</c:v>
                </c:pt>
                <c:pt idx="3">
                  <c:v>2</c:v>
                </c:pt>
                <c:pt idx="4">
                  <c:v>0</c:v>
                </c:pt>
                <c:pt idx="5">
                  <c:v>0</c:v>
                </c:pt>
              </c:numCache>
            </c:numRef>
          </c:val>
          <c:extLst>
            <c:ext xmlns:c16="http://schemas.microsoft.com/office/drawing/2014/chart" uri="{C3380CC4-5D6E-409C-BE32-E72D297353CC}">
              <c16:uniqueId val="{00000001-3D18-46C8-A0E6-773964FF35C8}"/>
            </c:ext>
          </c:extLst>
        </c:ser>
        <c:ser>
          <c:idx val="2"/>
          <c:order val="2"/>
          <c:tx>
            <c:strRef>
              <c:f>Hoja1!$D$27</c:f>
              <c:strCache>
                <c:ptCount val="1"/>
                <c:pt idx="0">
                  <c:v>Con atraso crítico</c:v>
                </c:pt>
              </c:strCache>
            </c:strRef>
          </c:tx>
          <c:spPr>
            <a:solidFill>
              <a:srgbClr val="FF0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Hoja1!$A$28:$A$33</c:f>
              <c:strCache>
                <c:ptCount val="6"/>
                <c:pt idx="0">
                  <c:v>CCSS</c:v>
                </c:pt>
                <c:pt idx="1">
                  <c:v>M. de Salud</c:v>
                </c:pt>
                <c:pt idx="2">
                  <c:v>AyA</c:v>
                </c:pt>
                <c:pt idx="3">
                  <c:v>CEN CINAI</c:v>
                </c:pt>
                <c:pt idx="4">
                  <c:v>ICODER</c:v>
                </c:pt>
                <c:pt idx="5">
                  <c:v>IAFA</c:v>
                </c:pt>
              </c:strCache>
            </c:strRef>
          </c:cat>
          <c:val>
            <c:numRef>
              <c:f>Hoja1!$D$28:$D$33</c:f>
              <c:numCache>
                <c:formatCode>General</c:formatCode>
                <c:ptCount val="6"/>
                <c:pt idx="0">
                  <c:v>4</c:v>
                </c:pt>
                <c:pt idx="1">
                  <c:v>2</c:v>
                </c:pt>
                <c:pt idx="2">
                  <c:v>0</c:v>
                </c:pt>
                <c:pt idx="3">
                  <c:v>0</c:v>
                </c:pt>
                <c:pt idx="4">
                  <c:v>0</c:v>
                </c:pt>
                <c:pt idx="5">
                  <c:v>0</c:v>
                </c:pt>
              </c:numCache>
            </c:numRef>
          </c:val>
          <c:extLst>
            <c:ext xmlns:c16="http://schemas.microsoft.com/office/drawing/2014/chart" uri="{C3380CC4-5D6E-409C-BE32-E72D297353CC}">
              <c16:uniqueId val="{00000002-3D18-46C8-A0E6-773964FF35C8}"/>
            </c:ext>
          </c:extLst>
        </c:ser>
        <c:dLbls>
          <c:showLegendKey val="0"/>
          <c:showVal val="0"/>
          <c:showCatName val="0"/>
          <c:showSerName val="0"/>
          <c:showPercent val="0"/>
          <c:showBubbleSize val="0"/>
        </c:dLbls>
        <c:gapWidth val="150"/>
        <c:shape val="box"/>
        <c:axId val="10011456"/>
        <c:axId val="10010976"/>
        <c:axId val="0"/>
      </c:bar3DChart>
      <c:catAx>
        <c:axId val="100114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419"/>
          </a:p>
        </c:txPr>
        <c:crossAx val="10010976"/>
        <c:crosses val="autoZero"/>
        <c:auto val="1"/>
        <c:lblAlgn val="ctr"/>
        <c:lblOffset val="100"/>
        <c:noMultiLvlLbl val="0"/>
      </c:catAx>
      <c:valAx>
        <c:axId val="10010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0011456"/>
        <c:crosses val="autoZero"/>
        <c:crossBetween val="between"/>
      </c:valAx>
      <c:spPr>
        <a:noFill/>
        <a:ln>
          <a:noFill/>
        </a:ln>
        <a:effectLst/>
      </c:spPr>
    </c:plotArea>
    <c:legend>
      <c:legendPos val="b"/>
      <c:layout>
        <c:manualLayout>
          <c:xMode val="edge"/>
          <c:yMode val="edge"/>
          <c:x val="4.6188976377952759E-2"/>
          <c:y val="0.88773038786818337"/>
          <c:w val="0.94651093613298343"/>
          <c:h val="8.4491834354039064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Sector Salud</a:t>
            </a:r>
          </a:p>
          <a:p>
            <a:pPr>
              <a:defRPr/>
            </a:pPr>
            <a:r>
              <a:rPr lang="en-US" sz="1200" b="1" i="0" u="none" strike="noStrike" kern="1200" spc="0" baseline="0">
                <a:solidFill>
                  <a:sysClr val="windowText" lastClr="000000">
                    <a:lumMod val="65000"/>
                    <a:lumOff val="35000"/>
                  </a:sysClr>
                </a:solidFill>
              </a:rPr>
              <a:t>Clasificación de metas de intervenciones</a:t>
            </a:r>
          </a:p>
          <a:p>
            <a:pPr>
              <a:defRPr/>
            </a:pPr>
            <a:r>
              <a:rPr lang="en-US" sz="1200" b="1" i="0" u="none" strike="noStrike" kern="1200" spc="0" baseline="0">
                <a:solidFill>
                  <a:sysClr val="windowText" lastClr="000000">
                    <a:lumMod val="65000"/>
                    <a:lumOff val="35000"/>
                  </a:sysClr>
                </a:solidFill>
              </a:rPr>
              <a:t>Seguimiento I trimestre 2024 PNDIP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Hoja1!$B$16</c:f>
              <c:strCache>
                <c:ptCount val="1"/>
                <c:pt idx="0">
                  <c:v>Avance</c:v>
                </c:pt>
              </c:strCache>
            </c:strRef>
          </c:tx>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3-13BF-4ECA-9420-3EA59DCDA9FB}"/>
              </c:ext>
            </c:extLst>
          </c:dPt>
          <c:dPt>
            <c:idx val="1"/>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4-13BF-4ECA-9420-3EA59DCDA9FB}"/>
              </c:ext>
            </c:extLst>
          </c:dPt>
          <c:dPt>
            <c:idx val="2"/>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2-13BF-4ECA-9420-3EA59DCDA9FB}"/>
              </c:ext>
            </c:extLst>
          </c:dPt>
          <c:dLbls>
            <c:dLbl>
              <c:idx val="0"/>
              <c:layout>
                <c:manualLayout>
                  <c:x val="-0.19355238407699038"/>
                  <c:y val="-0.11783501020705744"/>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BF-4ECA-9420-3EA59DCDA9FB}"/>
                </c:ext>
              </c:extLst>
            </c:dLbl>
            <c:dLbl>
              <c:idx val="1"/>
              <c:layout>
                <c:manualLayout>
                  <c:x val="0.13898917322834645"/>
                  <c:y val="-0.10237751531058617"/>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BF-4ECA-9420-3EA59DCDA9FB}"/>
                </c:ext>
              </c:extLst>
            </c:dLbl>
            <c:dLbl>
              <c:idx val="2"/>
              <c:layout>
                <c:manualLayout>
                  <c:x val="9.124070428696418E-2"/>
                  <c:y val="7.6070282881306503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BF-4ECA-9420-3EA59DCDA9F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showLegendKey val="0"/>
            <c:showVal val="0"/>
            <c:showCatName val="0"/>
            <c:showSerName val="0"/>
            <c:showPercent val="0"/>
            <c:showBubbleSize val="0"/>
            <c:extLst>
              <c:ext xmlns:c15="http://schemas.microsoft.com/office/drawing/2012/chart" uri="{CE6537A1-D6FC-4f65-9D91-7224C49458BB}"/>
            </c:extLst>
          </c:dLbls>
          <c:cat>
            <c:strRef>
              <c:f>Hoja1!$A$17:$A$19</c:f>
              <c:strCache>
                <c:ptCount val="3"/>
                <c:pt idx="0">
                  <c:v>De acuerdo con lo programado</c:v>
                </c:pt>
                <c:pt idx="1">
                  <c:v>Con atraso crítico</c:v>
                </c:pt>
                <c:pt idx="2">
                  <c:v>Con riesgo de inclumplimiento</c:v>
                </c:pt>
              </c:strCache>
            </c:strRef>
          </c:cat>
          <c:val>
            <c:numRef>
              <c:f>Hoja1!$B$17:$B$19</c:f>
              <c:numCache>
                <c:formatCode>0%</c:formatCode>
                <c:ptCount val="3"/>
                <c:pt idx="0">
                  <c:v>0.61538461538461542</c:v>
                </c:pt>
                <c:pt idx="1">
                  <c:v>0.23076923076923078</c:v>
                </c:pt>
                <c:pt idx="2">
                  <c:v>0.15384615384615385</c:v>
                </c:pt>
              </c:numCache>
            </c:numRef>
          </c:val>
          <c:extLst>
            <c:ext xmlns:c16="http://schemas.microsoft.com/office/drawing/2014/chart" uri="{C3380CC4-5D6E-409C-BE32-E72D297353CC}">
              <c16:uniqueId val="{00000000-13BF-4ECA-9420-3EA59DCDA9FB}"/>
            </c:ext>
          </c:extLst>
        </c:ser>
        <c:ser>
          <c:idx val="1"/>
          <c:order val="1"/>
          <c:tx>
            <c:strRef>
              <c:f>Hoja1!$C$16</c:f>
              <c:strCache>
                <c:ptCount val="1"/>
                <c:pt idx="0">
                  <c:v>Metas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7-C40D-4884-B2DC-66F464C42D5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9-C40D-4884-B2DC-66F464C42D5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B-C40D-4884-B2DC-66F464C42D56}"/>
              </c:ext>
            </c:extLst>
          </c:dPt>
          <c:cat>
            <c:strRef>
              <c:f>Hoja1!$A$17:$A$19</c:f>
              <c:strCache>
                <c:ptCount val="3"/>
                <c:pt idx="0">
                  <c:v>De acuerdo con lo programado</c:v>
                </c:pt>
                <c:pt idx="1">
                  <c:v>Con atraso crítico</c:v>
                </c:pt>
                <c:pt idx="2">
                  <c:v>Con riesgo de inclumplimiento</c:v>
                </c:pt>
              </c:strCache>
            </c:strRef>
          </c:cat>
          <c:val>
            <c:numRef>
              <c:f>Hoja1!$C$17:$C$19</c:f>
              <c:numCache>
                <c:formatCode>General</c:formatCode>
                <c:ptCount val="3"/>
                <c:pt idx="0">
                  <c:v>16</c:v>
                </c:pt>
                <c:pt idx="1">
                  <c:v>6</c:v>
                </c:pt>
                <c:pt idx="2">
                  <c:v>4</c:v>
                </c:pt>
              </c:numCache>
            </c:numRef>
          </c:val>
          <c:extLst>
            <c:ext xmlns:c16="http://schemas.microsoft.com/office/drawing/2014/chart" uri="{C3380CC4-5D6E-409C-BE32-E72D297353CC}">
              <c16:uniqueId val="{00000001-13BF-4ECA-9420-3EA59DCDA9FB}"/>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4953000</xdr:colOff>
      <xdr:row>20</xdr:row>
      <xdr:rowOff>76200</xdr:rowOff>
    </xdr:to>
    <xdr:graphicFrame macro="">
      <xdr:nvGraphicFramePr>
        <xdr:cNvPr id="3" name="Gráfico 2">
          <a:extLst>
            <a:ext uri="{FF2B5EF4-FFF2-40B4-BE49-F238E27FC236}">
              <a16:creationId xmlns:a16="http://schemas.microsoft.com/office/drawing/2014/main" id="{943B969F-124F-274B-B4A5-949C0A1BE2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333375</xdr:colOff>
      <xdr:row>13</xdr:row>
      <xdr:rowOff>57150</xdr:rowOff>
    </xdr:from>
    <xdr:to>
      <xdr:col>10</xdr:col>
      <xdr:colOff>1567270</xdr:colOff>
      <xdr:row>13</xdr:row>
      <xdr:rowOff>2419350</xdr:rowOff>
    </xdr:to>
    <xdr:pic>
      <xdr:nvPicPr>
        <xdr:cNvPr id="8" name="Imagen 7" descr="Interfaz de usuario gráfica, Aplicación&#10;&#10;Descripción generada automáticamente">
          <a:extLst>
            <a:ext uri="{FF2B5EF4-FFF2-40B4-BE49-F238E27FC236}">
              <a16:creationId xmlns:a16="http://schemas.microsoft.com/office/drawing/2014/main" id="{34C2BC02-0CE6-40FC-9BE3-7F909C7C807B}"/>
            </a:ext>
          </a:extLst>
        </xdr:cNvPr>
        <xdr:cNvPicPr>
          <a:picLocks noChangeAspect="1"/>
        </xdr:cNvPicPr>
      </xdr:nvPicPr>
      <xdr:blipFill>
        <a:blip xmlns:r="http://schemas.openxmlformats.org/officeDocument/2006/relationships" r:embed="rId1"/>
        <a:stretch>
          <a:fillRect/>
        </a:stretch>
      </xdr:blipFill>
      <xdr:spPr>
        <a:xfrm>
          <a:off x="13649325" y="20383500"/>
          <a:ext cx="1233895" cy="2362200"/>
        </a:xfrm>
        <a:prstGeom prst="rect">
          <a:avLst/>
        </a:prstGeom>
      </xdr:spPr>
    </xdr:pic>
    <xdr:clientData/>
  </xdr:twoCellAnchor>
  <xdr:twoCellAnchor editAs="oneCell">
    <xdr:from>
      <xdr:col>10</xdr:col>
      <xdr:colOff>0</xdr:colOff>
      <xdr:row>12</xdr:row>
      <xdr:rowOff>0</xdr:rowOff>
    </xdr:from>
    <xdr:to>
      <xdr:col>10</xdr:col>
      <xdr:colOff>1799167</xdr:colOff>
      <xdr:row>12</xdr:row>
      <xdr:rowOff>866775</xdr:rowOff>
    </xdr:to>
    <xdr:pic>
      <xdr:nvPicPr>
        <xdr:cNvPr id="9" name="Imagen 8" descr="Interfaz de usuario gráfica, Aplicación&#10;&#10;Descripción generada automáticamente">
          <a:extLst>
            <a:ext uri="{FF2B5EF4-FFF2-40B4-BE49-F238E27FC236}">
              <a16:creationId xmlns:a16="http://schemas.microsoft.com/office/drawing/2014/main" id="{77F0C708-2ECB-48A7-B8C0-E90E1A18FE7E}"/>
            </a:ext>
          </a:extLst>
        </xdr:cNvPr>
        <xdr:cNvPicPr>
          <a:picLocks noChangeAspect="1"/>
        </xdr:cNvPicPr>
      </xdr:nvPicPr>
      <xdr:blipFill>
        <a:blip xmlns:r="http://schemas.openxmlformats.org/officeDocument/2006/relationships" r:embed="rId2"/>
        <a:stretch>
          <a:fillRect/>
        </a:stretch>
      </xdr:blipFill>
      <xdr:spPr>
        <a:xfrm>
          <a:off x="13315950" y="19411950"/>
          <a:ext cx="1799167" cy="866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38100</xdr:colOff>
      <xdr:row>22</xdr:row>
      <xdr:rowOff>33337</xdr:rowOff>
    </xdr:from>
    <xdr:to>
      <xdr:col>12</xdr:col>
      <xdr:colOff>38100</xdr:colOff>
      <xdr:row>34</xdr:row>
      <xdr:rowOff>109537</xdr:rowOff>
    </xdr:to>
    <xdr:graphicFrame macro="">
      <xdr:nvGraphicFramePr>
        <xdr:cNvPr id="2" name="Gráfico 1">
          <a:extLst>
            <a:ext uri="{FF2B5EF4-FFF2-40B4-BE49-F238E27FC236}">
              <a16:creationId xmlns:a16="http://schemas.microsoft.com/office/drawing/2014/main" id="{4CBA87FD-65DE-F5BB-0AD6-7867B33AB9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333375</xdr:colOff>
      <xdr:row>6</xdr:row>
      <xdr:rowOff>147637</xdr:rowOff>
    </xdr:from>
    <xdr:to>
      <xdr:col>10</xdr:col>
      <xdr:colOff>333375</xdr:colOff>
      <xdr:row>21</xdr:row>
      <xdr:rowOff>33337</xdr:rowOff>
    </xdr:to>
    <xdr:graphicFrame macro="">
      <xdr:nvGraphicFramePr>
        <xdr:cNvPr id="4" name="Gráfico 3">
          <a:extLst>
            <a:ext uri="{FF2B5EF4-FFF2-40B4-BE49-F238E27FC236}">
              <a16:creationId xmlns:a16="http://schemas.microsoft.com/office/drawing/2014/main" id="{C3FE8A87-7041-7915-665B-AF8CD4714B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46632-B96F-1D46-BA70-1A1DF5005D23}">
  <dimension ref="A1:G19"/>
  <sheetViews>
    <sheetView tabSelected="1" zoomScale="140" zoomScaleNormal="140" workbookViewId="0">
      <selection activeCell="A24" sqref="A24"/>
    </sheetView>
  </sheetViews>
  <sheetFormatPr baseColWidth="10" defaultColWidth="11.42578125" defaultRowHeight="15" x14ac:dyDescent="0.25"/>
  <cols>
    <col min="1" max="1" width="94.28515625" customWidth="1"/>
    <col min="2" max="3" width="9.42578125" customWidth="1"/>
    <col min="4" max="4" width="11.140625" customWidth="1"/>
    <col min="5" max="5" width="18.85546875" bestFit="1" customWidth="1"/>
    <col min="6" max="6" width="11" customWidth="1"/>
  </cols>
  <sheetData>
    <row r="1" spans="1:7" ht="45" x14ac:dyDescent="0.25">
      <c r="A1" s="86" t="s">
        <v>180</v>
      </c>
    </row>
    <row r="2" spans="1:7" x14ac:dyDescent="0.25">
      <c r="A2" s="86" t="s">
        <v>181</v>
      </c>
    </row>
    <row r="3" spans="1:7" x14ac:dyDescent="0.25">
      <c r="A3" s="86" t="s">
        <v>182</v>
      </c>
    </row>
    <row r="4" spans="1:7" x14ac:dyDescent="0.25">
      <c r="A4" s="86" t="s">
        <v>183</v>
      </c>
    </row>
    <row r="5" spans="1:7" x14ac:dyDescent="0.25">
      <c r="A5" s="87"/>
    </row>
    <row r="6" spans="1:7" ht="45" x14ac:dyDescent="0.25">
      <c r="A6" s="86" t="s">
        <v>174</v>
      </c>
    </row>
    <row r="15" spans="1:7" x14ac:dyDescent="0.25">
      <c r="E15" s="88" t="s">
        <v>175</v>
      </c>
      <c r="F15" s="88" t="s">
        <v>176</v>
      </c>
      <c r="G15" s="88" t="s">
        <v>122</v>
      </c>
    </row>
    <row r="16" spans="1:7" x14ac:dyDescent="0.25">
      <c r="E16" s="88" t="s">
        <v>177</v>
      </c>
      <c r="F16" s="89">
        <f>G16/G19</f>
        <v>0.76</v>
      </c>
      <c r="G16" s="88">
        <v>19</v>
      </c>
    </row>
    <row r="17" spans="5:7" x14ac:dyDescent="0.25">
      <c r="E17" s="88" t="s">
        <v>178</v>
      </c>
      <c r="F17" s="89">
        <f>G17/G19</f>
        <v>0.12</v>
      </c>
      <c r="G17" s="88">
        <v>3</v>
      </c>
    </row>
    <row r="18" spans="5:7" x14ac:dyDescent="0.25">
      <c r="E18" s="88" t="s">
        <v>179</v>
      </c>
      <c r="F18" s="89">
        <f>G18/G19</f>
        <v>0.12</v>
      </c>
      <c r="G18" s="88">
        <v>3</v>
      </c>
    </row>
    <row r="19" spans="5:7" x14ac:dyDescent="0.25">
      <c r="E19" s="88"/>
      <c r="F19" s="88"/>
      <c r="G19" s="88">
        <v>25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5C6F4-7A4E-6C41-9AA6-2BCCFFA022FA}">
  <dimension ref="A2:G43"/>
  <sheetViews>
    <sheetView workbookViewId="0">
      <selection activeCell="A50" sqref="A50"/>
    </sheetView>
  </sheetViews>
  <sheetFormatPr baseColWidth="10" defaultRowHeight="15" x14ac:dyDescent="0.25"/>
  <cols>
    <col min="1" max="1" width="52.42578125" customWidth="1"/>
    <col min="5" max="5" width="13.140625" customWidth="1"/>
  </cols>
  <sheetData>
    <row r="2" spans="1:7" ht="30" customHeight="1" x14ac:dyDescent="0.25">
      <c r="A2" s="96" t="s">
        <v>184</v>
      </c>
      <c r="B2" s="97"/>
      <c r="C2" s="97"/>
      <c r="D2" s="97"/>
      <c r="E2" s="97"/>
      <c r="F2" s="97"/>
    </row>
    <row r="4" spans="1:7" ht="24.95" customHeight="1" x14ac:dyDescent="0.25">
      <c r="A4" s="98" t="s">
        <v>0</v>
      </c>
      <c r="B4" s="10" t="s">
        <v>65</v>
      </c>
      <c r="C4" s="11" t="s">
        <v>2</v>
      </c>
      <c r="D4" s="101" t="s">
        <v>94</v>
      </c>
      <c r="E4" s="102"/>
      <c r="F4" s="103"/>
      <c r="G4" s="98" t="s">
        <v>146</v>
      </c>
    </row>
    <row r="5" spans="1:7" ht="33.75" x14ac:dyDescent="0.25">
      <c r="A5" s="100"/>
      <c r="B5" s="10" t="s">
        <v>4</v>
      </c>
      <c r="C5" s="11" t="s">
        <v>5</v>
      </c>
      <c r="D5" s="12" t="s">
        <v>6</v>
      </c>
      <c r="E5" s="13" t="s">
        <v>7</v>
      </c>
      <c r="F5" s="14" t="s">
        <v>8</v>
      </c>
      <c r="G5" s="99"/>
    </row>
    <row r="6" spans="1:7" ht="39.75" customHeight="1" x14ac:dyDescent="0.25">
      <c r="A6" s="9" t="s">
        <v>64</v>
      </c>
      <c r="B6" s="47">
        <v>0.49</v>
      </c>
      <c r="C6" s="36">
        <v>0.34</v>
      </c>
      <c r="D6" s="66"/>
      <c r="E6" s="66"/>
      <c r="F6" s="90" t="s">
        <v>98</v>
      </c>
      <c r="G6" s="93" t="s">
        <v>147</v>
      </c>
    </row>
    <row r="7" spans="1:7" ht="24" x14ac:dyDescent="0.25">
      <c r="A7" s="1" t="s">
        <v>66</v>
      </c>
      <c r="B7" s="47">
        <v>0.5</v>
      </c>
      <c r="C7" s="47">
        <v>0.05</v>
      </c>
      <c r="D7" s="3"/>
      <c r="E7" s="3" t="s">
        <v>98</v>
      </c>
      <c r="F7" s="91"/>
      <c r="G7" s="93" t="s">
        <v>147</v>
      </c>
    </row>
    <row r="8" spans="1:7" ht="24" x14ac:dyDescent="0.25">
      <c r="A8" s="1" t="s">
        <v>19</v>
      </c>
      <c r="B8" s="2" t="s">
        <v>68</v>
      </c>
      <c r="C8" s="3">
        <v>394</v>
      </c>
      <c r="D8" s="67" t="s">
        <v>98</v>
      </c>
      <c r="E8" s="67"/>
      <c r="F8" s="91"/>
      <c r="G8" s="93" t="s">
        <v>147</v>
      </c>
    </row>
    <row r="9" spans="1:7" ht="24" x14ac:dyDescent="0.25">
      <c r="A9" s="1" t="s">
        <v>21</v>
      </c>
      <c r="B9" s="2" t="s">
        <v>69</v>
      </c>
      <c r="C9" s="3">
        <v>218</v>
      </c>
      <c r="D9" s="67" t="s">
        <v>98</v>
      </c>
      <c r="E9" s="67"/>
      <c r="F9" s="91"/>
      <c r="G9" s="93" t="s">
        <v>147</v>
      </c>
    </row>
    <row r="10" spans="1:7" ht="24" x14ac:dyDescent="0.25">
      <c r="A10" s="1" t="s">
        <v>23</v>
      </c>
      <c r="B10" s="3" t="s">
        <v>25</v>
      </c>
      <c r="C10" s="3">
        <v>265</v>
      </c>
      <c r="D10" s="67"/>
      <c r="E10" s="67" t="s">
        <v>98</v>
      </c>
      <c r="F10" s="91"/>
      <c r="G10" s="93" t="s">
        <v>147</v>
      </c>
    </row>
    <row r="11" spans="1:7" ht="24" x14ac:dyDescent="0.25">
      <c r="A11" s="1" t="s">
        <v>24</v>
      </c>
      <c r="B11" s="3" t="s">
        <v>70</v>
      </c>
      <c r="C11" s="3">
        <v>177</v>
      </c>
      <c r="D11" s="67" t="s">
        <v>98</v>
      </c>
      <c r="E11" s="67"/>
      <c r="F11" s="91"/>
      <c r="G11" s="93" t="s">
        <v>147</v>
      </c>
    </row>
    <row r="12" spans="1:7" ht="24" x14ac:dyDescent="0.25">
      <c r="A12" s="1" t="s">
        <v>72</v>
      </c>
      <c r="B12" s="16">
        <v>0.05</v>
      </c>
      <c r="C12" s="16">
        <v>0</v>
      </c>
      <c r="D12" s="3"/>
      <c r="E12" s="3"/>
      <c r="F12" s="91" t="s">
        <v>98</v>
      </c>
      <c r="G12" s="93" t="s">
        <v>147</v>
      </c>
    </row>
    <row r="13" spans="1:7" ht="24" x14ac:dyDescent="0.25">
      <c r="A13" s="1" t="s">
        <v>73</v>
      </c>
      <c r="B13" s="16">
        <v>1</v>
      </c>
      <c r="C13" s="16">
        <v>0.98</v>
      </c>
      <c r="D13" s="3" t="s">
        <v>98</v>
      </c>
      <c r="E13" s="3"/>
      <c r="F13" s="91"/>
      <c r="G13" s="93" t="s">
        <v>147</v>
      </c>
    </row>
    <row r="14" spans="1:7" ht="24" x14ac:dyDescent="0.25">
      <c r="A14" s="1" t="s">
        <v>74</v>
      </c>
      <c r="B14" s="16">
        <v>1</v>
      </c>
      <c r="C14" s="16">
        <v>0.37</v>
      </c>
      <c r="D14" s="3"/>
      <c r="E14" s="3"/>
      <c r="F14" s="91" t="s">
        <v>98</v>
      </c>
      <c r="G14" s="93" t="s">
        <v>147</v>
      </c>
    </row>
    <row r="15" spans="1:7" ht="90" x14ac:dyDescent="0.25">
      <c r="A15" s="18" t="s">
        <v>62</v>
      </c>
      <c r="B15" s="79" t="s">
        <v>89</v>
      </c>
      <c r="C15" s="70">
        <v>0</v>
      </c>
      <c r="D15" s="71"/>
      <c r="E15" s="18"/>
      <c r="F15" s="92" t="s">
        <v>98</v>
      </c>
      <c r="G15" s="93" t="s">
        <v>147</v>
      </c>
    </row>
    <row r="16" spans="1:7" ht="36" x14ac:dyDescent="0.25">
      <c r="A16" s="8" t="s">
        <v>16</v>
      </c>
      <c r="B16" s="39">
        <v>9</v>
      </c>
      <c r="C16" s="39">
        <v>0</v>
      </c>
      <c r="D16" s="39" t="s">
        <v>98</v>
      </c>
      <c r="E16" s="8"/>
      <c r="F16" s="8"/>
      <c r="G16" s="93" t="s">
        <v>185</v>
      </c>
    </row>
    <row r="17" spans="1:7" ht="24" x14ac:dyDescent="0.25">
      <c r="A17" s="1" t="s">
        <v>77</v>
      </c>
      <c r="B17" s="16">
        <v>0.09</v>
      </c>
      <c r="C17" s="3">
        <v>0</v>
      </c>
      <c r="D17" s="3" t="s">
        <v>98</v>
      </c>
      <c r="E17" s="1"/>
      <c r="F17" s="1"/>
      <c r="G17" s="93" t="s">
        <v>185</v>
      </c>
    </row>
    <row r="18" spans="1:7" ht="24" x14ac:dyDescent="0.25">
      <c r="A18" s="1" t="s">
        <v>39</v>
      </c>
      <c r="B18" s="3">
        <v>150</v>
      </c>
      <c r="C18" s="3">
        <v>231</v>
      </c>
      <c r="D18" s="1"/>
      <c r="E18" s="1"/>
      <c r="F18" s="3" t="s">
        <v>98</v>
      </c>
      <c r="G18" s="93" t="s">
        <v>185</v>
      </c>
    </row>
    <row r="19" spans="1:7" ht="36" x14ac:dyDescent="0.25">
      <c r="A19" s="1" t="s">
        <v>41</v>
      </c>
      <c r="B19" s="3">
        <v>40</v>
      </c>
      <c r="C19" s="3">
        <v>125</v>
      </c>
      <c r="D19" s="1"/>
      <c r="E19" s="1"/>
      <c r="F19" s="3" t="s">
        <v>98</v>
      </c>
      <c r="G19" s="93" t="s">
        <v>185</v>
      </c>
    </row>
    <row r="20" spans="1:7" ht="24" x14ac:dyDescent="0.25">
      <c r="A20" s="1" t="s">
        <v>79</v>
      </c>
      <c r="B20" s="3">
        <v>1</v>
      </c>
      <c r="C20" s="3">
        <v>0</v>
      </c>
      <c r="D20" s="3" t="s">
        <v>98</v>
      </c>
      <c r="E20" s="1"/>
      <c r="F20" s="1"/>
      <c r="G20" s="93" t="s">
        <v>185</v>
      </c>
    </row>
    <row r="21" spans="1:7" ht="24" x14ac:dyDescent="0.25">
      <c r="A21" s="1" t="s">
        <v>75</v>
      </c>
      <c r="B21" s="16">
        <v>0.78</v>
      </c>
      <c r="C21" s="60">
        <v>0.443</v>
      </c>
      <c r="D21" s="3" t="s">
        <v>100</v>
      </c>
      <c r="E21" s="1"/>
      <c r="F21" s="1"/>
      <c r="G21" s="93" t="s">
        <v>149</v>
      </c>
    </row>
    <row r="22" spans="1:7" ht="24" x14ac:dyDescent="0.25">
      <c r="A22" s="6" t="s">
        <v>32</v>
      </c>
      <c r="B22" s="3" t="s">
        <v>76</v>
      </c>
      <c r="C22" s="3" t="s">
        <v>110</v>
      </c>
      <c r="D22" s="3" t="s">
        <v>100</v>
      </c>
      <c r="E22" s="1"/>
      <c r="F22" s="1"/>
      <c r="G22" s="93" t="s">
        <v>149</v>
      </c>
    </row>
    <row r="23" spans="1:7" ht="42" customHeight="1" x14ac:dyDescent="0.25">
      <c r="A23" s="1" t="s">
        <v>35</v>
      </c>
      <c r="B23" s="16">
        <v>0.87</v>
      </c>
      <c r="C23" s="17">
        <v>0.8478</v>
      </c>
      <c r="D23" s="3" t="s">
        <v>100</v>
      </c>
      <c r="E23" s="1"/>
      <c r="F23" s="1"/>
      <c r="G23" s="93" t="s">
        <v>149</v>
      </c>
    </row>
    <row r="24" spans="1:7" ht="36" x14ac:dyDescent="0.25">
      <c r="A24" s="1" t="s">
        <v>43</v>
      </c>
      <c r="B24" s="3" t="s">
        <v>80</v>
      </c>
      <c r="C24" s="3">
        <v>147420</v>
      </c>
      <c r="D24" s="51" t="s">
        <v>98</v>
      </c>
      <c r="E24" s="52"/>
      <c r="F24" s="94"/>
      <c r="G24" s="93" t="s">
        <v>150</v>
      </c>
    </row>
    <row r="25" spans="1:7" ht="36" x14ac:dyDescent="0.25">
      <c r="A25" s="1" t="s">
        <v>45</v>
      </c>
      <c r="B25" s="3" t="s">
        <v>81</v>
      </c>
      <c r="C25" s="3">
        <v>41943</v>
      </c>
      <c r="D25" s="51" t="s">
        <v>98</v>
      </c>
      <c r="E25" s="52"/>
      <c r="F25" s="48"/>
      <c r="G25" s="93" t="s">
        <v>150</v>
      </c>
    </row>
    <row r="26" spans="1:7" ht="36" x14ac:dyDescent="0.25">
      <c r="A26" s="1" t="s">
        <v>46</v>
      </c>
      <c r="B26" s="3" t="s">
        <v>82</v>
      </c>
      <c r="C26" s="3">
        <v>38748</v>
      </c>
      <c r="D26" s="52"/>
      <c r="E26" s="51" t="s">
        <v>98</v>
      </c>
      <c r="F26" s="94"/>
      <c r="G26" s="93" t="s">
        <v>150</v>
      </c>
    </row>
    <row r="27" spans="1:7" ht="36" x14ac:dyDescent="0.25">
      <c r="A27" s="1" t="s">
        <v>48</v>
      </c>
      <c r="B27" s="3" t="s">
        <v>83</v>
      </c>
      <c r="C27" s="3">
        <v>3972</v>
      </c>
      <c r="D27" s="52"/>
      <c r="E27" s="51" t="s">
        <v>98</v>
      </c>
      <c r="F27" s="95"/>
      <c r="G27" s="93" t="s">
        <v>150</v>
      </c>
    </row>
    <row r="28" spans="1:7" ht="36" x14ac:dyDescent="0.25">
      <c r="A28" s="1" t="s">
        <v>49</v>
      </c>
      <c r="B28" s="3" t="s">
        <v>84</v>
      </c>
      <c r="C28" s="3">
        <v>24971</v>
      </c>
      <c r="D28" s="51" t="s">
        <v>98</v>
      </c>
      <c r="E28" s="52"/>
      <c r="F28" s="95"/>
      <c r="G28" s="93" t="s">
        <v>150</v>
      </c>
    </row>
    <row r="29" spans="1:7" ht="91.5" customHeight="1" x14ac:dyDescent="0.25">
      <c r="A29" s="4" t="s">
        <v>13</v>
      </c>
      <c r="B29" s="3" t="s">
        <v>67</v>
      </c>
      <c r="C29" s="3" t="s">
        <v>99</v>
      </c>
      <c r="D29" s="3" t="s">
        <v>100</v>
      </c>
      <c r="E29" s="4"/>
      <c r="F29" s="4"/>
      <c r="G29" s="3" t="s">
        <v>14</v>
      </c>
    </row>
    <row r="30" spans="1:7" ht="24" x14ac:dyDescent="0.25">
      <c r="A30" s="15" t="s">
        <v>52</v>
      </c>
      <c r="B30" s="17">
        <v>0.45300000000000001</v>
      </c>
      <c r="C30" s="50">
        <v>0.26440000000000002</v>
      </c>
      <c r="D30" s="3" t="s">
        <v>100</v>
      </c>
      <c r="E30" s="1"/>
      <c r="F30" s="83"/>
      <c r="G30" s="93" t="s">
        <v>151</v>
      </c>
    </row>
    <row r="31" spans="1:7" x14ac:dyDescent="0.25">
      <c r="A31" s="20" t="s">
        <v>54</v>
      </c>
      <c r="B31" s="28">
        <v>0.42459999999999998</v>
      </c>
      <c r="C31" s="53">
        <v>0.25359999999999999</v>
      </c>
      <c r="D31" s="3" t="s">
        <v>100</v>
      </c>
      <c r="E31" s="29"/>
      <c r="F31" s="30"/>
      <c r="G31" s="93" t="s">
        <v>151</v>
      </c>
    </row>
    <row r="32" spans="1:7" x14ac:dyDescent="0.25">
      <c r="A32" s="31" t="s">
        <v>55</v>
      </c>
      <c r="B32" s="32">
        <v>0.63160000000000005</v>
      </c>
      <c r="C32" s="55">
        <v>0.2482</v>
      </c>
      <c r="D32" s="3" t="s">
        <v>100</v>
      </c>
      <c r="E32" s="26"/>
      <c r="F32" s="27"/>
      <c r="G32" s="93" t="s">
        <v>151</v>
      </c>
    </row>
    <row r="33" spans="1:7" x14ac:dyDescent="0.25">
      <c r="A33" s="35" t="s">
        <v>56</v>
      </c>
      <c r="B33" s="33">
        <v>0.64890000000000003</v>
      </c>
      <c r="C33" s="55">
        <v>0.36699999999999999</v>
      </c>
      <c r="D33" s="3" t="s">
        <v>100</v>
      </c>
      <c r="E33" s="26"/>
      <c r="F33" s="27"/>
      <c r="G33" s="93" t="s">
        <v>151</v>
      </c>
    </row>
    <row r="34" spans="1:7" x14ac:dyDescent="0.25">
      <c r="A34" s="43" t="s">
        <v>60</v>
      </c>
      <c r="B34" s="42">
        <v>0.58040000000000003</v>
      </c>
      <c r="C34" s="56">
        <v>0.32750000000000001</v>
      </c>
      <c r="D34" s="3" t="s">
        <v>100</v>
      </c>
      <c r="E34" s="26"/>
      <c r="F34" s="27"/>
      <c r="G34" s="93" t="s">
        <v>151</v>
      </c>
    </row>
    <row r="35" spans="1:7" x14ac:dyDescent="0.25">
      <c r="A35" s="34" t="s">
        <v>57</v>
      </c>
      <c r="B35" s="41">
        <v>0.52859999999999996</v>
      </c>
      <c r="C35" s="55">
        <v>0.27700000000000002</v>
      </c>
      <c r="D35" s="3" t="s">
        <v>100</v>
      </c>
      <c r="E35" s="26"/>
      <c r="F35" s="27"/>
      <c r="G35" s="93" t="s">
        <v>151</v>
      </c>
    </row>
    <row r="36" spans="1:7" x14ac:dyDescent="0.25">
      <c r="A36" s="35" t="s">
        <v>58</v>
      </c>
      <c r="B36" s="32">
        <v>0.4773</v>
      </c>
      <c r="C36" s="55">
        <v>0.27550000000000002</v>
      </c>
      <c r="D36" s="3" t="s">
        <v>100</v>
      </c>
      <c r="E36" s="26"/>
      <c r="F36" s="27"/>
      <c r="G36" s="93" t="s">
        <v>151</v>
      </c>
    </row>
    <row r="37" spans="1:7" ht="24" x14ac:dyDescent="0.25">
      <c r="A37" s="25" t="s">
        <v>59</v>
      </c>
      <c r="B37" s="19" t="s">
        <v>85</v>
      </c>
      <c r="C37" s="57">
        <v>7711</v>
      </c>
      <c r="D37" s="3" t="s">
        <v>100</v>
      </c>
      <c r="E37" s="26"/>
      <c r="F37" s="27"/>
      <c r="G37" s="93" t="s">
        <v>151</v>
      </c>
    </row>
    <row r="38" spans="1:7" x14ac:dyDescent="0.25">
      <c r="A38" s="20" t="s">
        <v>54</v>
      </c>
      <c r="B38" s="19" t="s">
        <v>86</v>
      </c>
      <c r="C38" s="59">
        <v>5774</v>
      </c>
      <c r="D38" s="3" t="s">
        <v>100</v>
      </c>
      <c r="E38" s="26"/>
      <c r="F38" s="27"/>
      <c r="G38" s="93" t="s">
        <v>151</v>
      </c>
    </row>
    <row r="39" spans="1:7" x14ac:dyDescent="0.25">
      <c r="A39" s="21" t="s">
        <v>55</v>
      </c>
      <c r="B39" s="19">
        <v>520</v>
      </c>
      <c r="C39" s="59">
        <v>282</v>
      </c>
      <c r="D39" s="3" t="s">
        <v>100</v>
      </c>
      <c r="E39" s="26"/>
      <c r="F39" s="27"/>
      <c r="G39" s="93" t="s">
        <v>151</v>
      </c>
    </row>
    <row r="40" spans="1:7" x14ac:dyDescent="0.25">
      <c r="A40" s="22" t="s">
        <v>56</v>
      </c>
      <c r="B40" s="19">
        <v>595</v>
      </c>
      <c r="C40" s="58">
        <v>267</v>
      </c>
      <c r="D40" s="3" t="s">
        <v>100</v>
      </c>
      <c r="E40" s="26"/>
      <c r="F40" s="27"/>
      <c r="G40" s="93" t="s">
        <v>151</v>
      </c>
    </row>
    <row r="41" spans="1:7" x14ac:dyDescent="0.25">
      <c r="A41" s="23" t="s">
        <v>60</v>
      </c>
      <c r="B41" s="19">
        <v>910</v>
      </c>
      <c r="C41" s="58">
        <v>461</v>
      </c>
      <c r="D41" s="3" t="s">
        <v>100</v>
      </c>
      <c r="E41" s="26"/>
      <c r="F41" s="27"/>
      <c r="G41" s="93" t="s">
        <v>151</v>
      </c>
    </row>
    <row r="42" spans="1:7" x14ac:dyDescent="0.25">
      <c r="A42" s="24" t="s">
        <v>57</v>
      </c>
      <c r="B42" s="19" t="s">
        <v>87</v>
      </c>
      <c r="C42" s="58">
        <v>408</v>
      </c>
      <c r="D42" s="3" t="s">
        <v>100</v>
      </c>
      <c r="E42" s="26"/>
      <c r="F42" s="27"/>
      <c r="G42" s="93" t="s">
        <v>151</v>
      </c>
    </row>
    <row r="43" spans="1:7" x14ac:dyDescent="0.25">
      <c r="A43" s="20" t="s">
        <v>58</v>
      </c>
      <c r="B43" s="19" t="s">
        <v>88</v>
      </c>
      <c r="C43" s="54">
        <v>519</v>
      </c>
      <c r="D43" s="3" t="s">
        <v>100</v>
      </c>
      <c r="E43" s="20"/>
      <c r="F43" s="27"/>
      <c r="G43" s="93" t="s">
        <v>151</v>
      </c>
    </row>
  </sheetData>
  <mergeCells count="4">
    <mergeCell ref="A2:F2"/>
    <mergeCell ref="G4:G5"/>
    <mergeCell ref="A4:A5"/>
    <mergeCell ref="D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BAF7-A2F3-4DE8-907D-91C2F6DEEEA9}">
  <dimension ref="A2:L16"/>
  <sheetViews>
    <sheetView zoomScale="70" zoomScaleNormal="70" workbookViewId="0">
      <selection activeCell="B16" sqref="B16:G16"/>
    </sheetView>
  </sheetViews>
  <sheetFormatPr baseColWidth="10" defaultColWidth="11.42578125" defaultRowHeight="15" x14ac:dyDescent="0.25"/>
  <cols>
    <col min="1" max="1" width="34.85546875" customWidth="1"/>
    <col min="2" max="2" width="29.42578125" customWidth="1"/>
    <col min="3" max="3" width="12.42578125" customWidth="1"/>
    <col min="4" max="4" width="9.28515625" customWidth="1"/>
    <col min="5" max="5" width="10.7109375" customWidth="1"/>
    <col min="6" max="6" width="7.7109375" customWidth="1"/>
    <col min="7" max="7" width="7.42578125" customWidth="1"/>
    <col min="8" max="8" width="33.7109375" customWidth="1"/>
    <col min="9" max="9" width="47.85546875" customWidth="1"/>
    <col min="10" max="10" width="27" customWidth="1"/>
    <col min="11" max="11" width="28.42578125" customWidth="1"/>
    <col min="12" max="12" width="21.42578125" customWidth="1"/>
  </cols>
  <sheetData>
    <row r="2" spans="1:12" x14ac:dyDescent="0.25">
      <c r="A2" s="104" t="s">
        <v>95</v>
      </c>
      <c r="B2" s="104"/>
      <c r="C2" s="104"/>
      <c r="D2" s="104"/>
      <c r="E2" s="104"/>
      <c r="F2" s="104"/>
      <c r="G2" s="104"/>
      <c r="H2" s="104"/>
      <c r="I2" s="104"/>
      <c r="J2" s="104"/>
      <c r="K2" s="104"/>
      <c r="L2" s="104"/>
    </row>
    <row r="3" spans="1:12" ht="15.75" thickBot="1" x14ac:dyDescent="0.3"/>
    <row r="4" spans="1:12" ht="31.5" customHeight="1" thickTop="1" x14ac:dyDescent="0.25">
      <c r="A4" s="112" t="s">
        <v>1</v>
      </c>
      <c r="B4" s="98" t="s">
        <v>0</v>
      </c>
      <c r="C4" s="10" t="s">
        <v>65</v>
      </c>
      <c r="D4" s="11" t="s">
        <v>2</v>
      </c>
      <c r="E4" s="101" t="s">
        <v>94</v>
      </c>
      <c r="F4" s="102"/>
      <c r="G4" s="103"/>
      <c r="H4" s="105" t="s">
        <v>90</v>
      </c>
      <c r="I4" s="105" t="s">
        <v>96</v>
      </c>
      <c r="J4" s="105" t="s">
        <v>97</v>
      </c>
      <c r="K4" s="105" t="s">
        <v>93</v>
      </c>
      <c r="L4" s="107" t="s">
        <v>3</v>
      </c>
    </row>
    <row r="5" spans="1:12" ht="56.25" x14ac:dyDescent="0.25">
      <c r="A5" s="113"/>
      <c r="B5" s="100"/>
      <c r="C5" s="10" t="s">
        <v>4</v>
      </c>
      <c r="D5" s="11" t="s">
        <v>5</v>
      </c>
      <c r="E5" s="12" t="s">
        <v>6</v>
      </c>
      <c r="F5" s="13" t="s">
        <v>7</v>
      </c>
      <c r="G5" s="14" t="s">
        <v>8</v>
      </c>
      <c r="H5" s="106"/>
      <c r="I5" s="106"/>
      <c r="J5" s="106"/>
      <c r="K5" s="106"/>
      <c r="L5" s="108"/>
    </row>
    <row r="6" spans="1:12" ht="396" x14ac:dyDescent="0.25">
      <c r="A6" s="9" t="s">
        <v>9</v>
      </c>
      <c r="B6" s="9" t="s">
        <v>64</v>
      </c>
      <c r="C6" s="47">
        <v>0.49</v>
      </c>
      <c r="D6" s="36">
        <v>0.34</v>
      </c>
      <c r="E6" s="66"/>
      <c r="F6" s="66"/>
      <c r="G6" s="66" t="s">
        <v>98</v>
      </c>
      <c r="H6" s="9" t="s">
        <v>124</v>
      </c>
      <c r="I6" s="9" t="s">
        <v>167</v>
      </c>
      <c r="J6" s="9" t="s">
        <v>125</v>
      </c>
      <c r="K6" s="9" t="s">
        <v>166</v>
      </c>
      <c r="L6" s="9" t="s">
        <v>10</v>
      </c>
    </row>
    <row r="7" spans="1:12" ht="156" x14ac:dyDescent="0.25">
      <c r="A7" s="7" t="s">
        <v>11</v>
      </c>
      <c r="B7" s="1" t="s">
        <v>66</v>
      </c>
      <c r="C7" s="47">
        <v>0.5</v>
      </c>
      <c r="D7" s="47">
        <v>0.05</v>
      </c>
      <c r="E7" s="3"/>
      <c r="F7" s="3" t="s">
        <v>98</v>
      </c>
      <c r="G7" s="3"/>
      <c r="H7" s="1" t="s">
        <v>126</v>
      </c>
      <c r="I7" s="1" t="s">
        <v>127</v>
      </c>
      <c r="J7" s="1" t="s">
        <v>128</v>
      </c>
      <c r="K7" s="1" t="s">
        <v>168</v>
      </c>
      <c r="L7" s="1" t="s">
        <v>12</v>
      </c>
    </row>
    <row r="8" spans="1:12" ht="84" x14ac:dyDescent="0.25">
      <c r="A8" s="109" t="s">
        <v>18</v>
      </c>
      <c r="B8" s="1" t="s">
        <v>19</v>
      </c>
      <c r="C8" s="2" t="s">
        <v>68</v>
      </c>
      <c r="D8" s="3">
        <v>394</v>
      </c>
      <c r="E8" s="67" t="s">
        <v>98</v>
      </c>
      <c r="F8" s="67"/>
      <c r="G8" s="3"/>
      <c r="H8" s="1" t="s">
        <v>129</v>
      </c>
      <c r="I8" s="1"/>
      <c r="J8" s="1"/>
      <c r="K8" s="1" t="s">
        <v>169</v>
      </c>
      <c r="L8" s="6" t="s">
        <v>20</v>
      </c>
    </row>
    <row r="9" spans="1:12" ht="49.5" customHeight="1" x14ac:dyDescent="0.25">
      <c r="A9" s="110"/>
      <c r="B9" s="1" t="s">
        <v>21</v>
      </c>
      <c r="C9" s="2" t="s">
        <v>69</v>
      </c>
      <c r="D9" s="3">
        <v>218</v>
      </c>
      <c r="E9" s="67" t="s">
        <v>98</v>
      </c>
      <c r="F9" s="67"/>
      <c r="G9" s="3"/>
      <c r="H9" s="1" t="s">
        <v>130</v>
      </c>
      <c r="I9" s="63"/>
      <c r="K9" s="1" t="s">
        <v>170</v>
      </c>
      <c r="L9" s="1" t="s">
        <v>22</v>
      </c>
    </row>
    <row r="10" spans="1:12" ht="164.25" x14ac:dyDescent="0.25">
      <c r="A10" s="110"/>
      <c r="B10" s="1" t="s">
        <v>23</v>
      </c>
      <c r="C10" s="3" t="s">
        <v>25</v>
      </c>
      <c r="D10" s="3">
        <v>265</v>
      </c>
      <c r="E10" s="67"/>
      <c r="F10" s="67" t="s">
        <v>98</v>
      </c>
      <c r="G10" s="3"/>
      <c r="H10" s="1"/>
      <c r="I10" s="1" t="s">
        <v>171</v>
      </c>
      <c r="J10" s="1" t="s">
        <v>131</v>
      </c>
      <c r="K10" s="1" t="s">
        <v>172</v>
      </c>
      <c r="L10" s="6" t="s">
        <v>22</v>
      </c>
    </row>
    <row r="11" spans="1:12" ht="84" x14ac:dyDescent="0.25">
      <c r="A11" s="111"/>
      <c r="B11" s="1" t="s">
        <v>24</v>
      </c>
      <c r="C11" s="3" t="s">
        <v>70</v>
      </c>
      <c r="D11" s="3">
        <v>177</v>
      </c>
      <c r="E11" s="67" t="s">
        <v>98</v>
      </c>
      <c r="F11" s="67"/>
      <c r="G11" s="3"/>
      <c r="H11" s="1" t="s">
        <v>132</v>
      </c>
      <c r="I11" s="63"/>
      <c r="J11" s="63"/>
      <c r="K11" s="1" t="s">
        <v>173</v>
      </c>
      <c r="L11" s="6" t="s">
        <v>22</v>
      </c>
    </row>
    <row r="12" spans="1:12" ht="360" x14ac:dyDescent="0.25">
      <c r="A12" s="40" t="s">
        <v>71</v>
      </c>
      <c r="B12" s="1" t="s">
        <v>72</v>
      </c>
      <c r="C12" s="16">
        <v>0.05</v>
      </c>
      <c r="D12" s="16">
        <v>0</v>
      </c>
      <c r="E12" s="3"/>
      <c r="F12" s="3"/>
      <c r="G12" s="3" t="s">
        <v>98</v>
      </c>
      <c r="H12" s="1" t="s">
        <v>133</v>
      </c>
      <c r="I12" s="68" t="s">
        <v>163</v>
      </c>
      <c r="J12" s="1" t="s">
        <v>134</v>
      </c>
      <c r="K12" s="1"/>
      <c r="L12" s="1" t="s">
        <v>27</v>
      </c>
    </row>
    <row r="13" spans="1:12" ht="84" x14ac:dyDescent="0.25">
      <c r="A13" s="8" t="s">
        <v>26</v>
      </c>
      <c r="B13" s="1" t="s">
        <v>73</v>
      </c>
      <c r="C13" s="16">
        <v>1</v>
      </c>
      <c r="D13" s="16">
        <v>0.98</v>
      </c>
      <c r="E13" s="3" t="s">
        <v>98</v>
      </c>
      <c r="F13" s="3"/>
      <c r="G13" s="3"/>
      <c r="H13" s="1" t="s">
        <v>135</v>
      </c>
      <c r="I13" s="3" t="s">
        <v>136</v>
      </c>
      <c r="J13" s="3" t="s">
        <v>136</v>
      </c>
      <c r="K13" s="69"/>
      <c r="L13" s="1" t="s">
        <v>27</v>
      </c>
    </row>
    <row r="14" spans="1:12" ht="409.5" x14ac:dyDescent="0.25">
      <c r="A14" s="6" t="s">
        <v>28</v>
      </c>
      <c r="B14" s="1" t="s">
        <v>74</v>
      </c>
      <c r="C14" s="16">
        <v>1</v>
      </c>
      <c r="D14" s="16">
        <v>0.37</v>
      </c>
      <c r="E14" s="3"/>
      <c r="F14" s="3"/>
      <c r="G14" s="3" t="s">
        <v>98</v>
      </c>
      <c r="H14" s="1" t="s">
        <v>137</v>
      </c>
      <c r="I14" s="1" t="s">
        <v>164</v>
      </c>
      <c r="J14" s="1" t="s">
        <v>134</v>
      </c>
      <c r="K14" s="1"/>
      <c r="L14" s="1" t="s">
        <v>27</v>
      </c>
    </row>
    <row r="15" spans="1:12" ht="324" x14ac:dyDescent="0.25">
      <c r="A15" s="18" t="s">
        <v>61</v>
      </c>
      <c r="B15" s="18" t="s">
        <v>62</v>
      </c>
      <c r="C15" s="18" t="s">
        <v>89</v>
      </c>
      <c r="D15" s="70">
        <v>0</v>
      </c>
      <c r="E15" s="71"/>
      <c r="F15" s="18"/>
      <c r="G15" s="71" t="s">
        <v>98</v>
      </c>
      <c r="H15" s="18" t="s">
        <v>138</v>
      </c>
      <c r="I15" s="72" t="s">
        <v>165</v>
      </c>
      <c r="J15" s="1" t="s">
        <v>139</v>
      </c>
      <c r="K15" s="1" t="s">
        <v>134</v>
      </c>
      <c r="L15" s="18" t="s">
        <v>63</v>
      </c>
    </row>
    <row r="16" spans="1:12" x14ac:dyDescent="0.25">
      <c r="E16" s="49"/>
      <c r="F16" s="49"/>
      <c r="G16" s="49"/>
    </row>
  </sheetData>
  <mergeCells count="10">
    <mergeCell ref="A2:L2"/>
    <mergeCell ref="H4:H5"/>
    <mergeCell ref="I4:I5"/>
    <mergeCell ref="L4:L5"/>
    <mergeCell ref="A8:A11"/>
    <mergeCell ref="E4:G4"/>
    <mergeCell ref="J4:J5"/>
    <mergeCell ref="K4:K5"/>
    <mergeCell ref="A4:A5"/>
    <mergeCell ref="B4:B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00589-5E4C-4B60-AD89-E3310ECB86CD}">
  <dimension ref="A2:L11"/>
  <sheetViews>
    <sheetView zoomScaleNormal="100" workbookViewId="0">
      <selection activeCell="B11" sqref="B11:G11"/>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7.7109375" customWidth="1"/>
    <col min="7" max="7" width="7.42578125" customWidth="1"/>
    <col min="8" max="8" width="33.7109375" customWidth="1"/>
    <col min="9" max="9" width="29" customWidth="1"/>
    <col min="10" max="10" width="27" customWidth="1"/>
    <col min="11" max="11" width="32.85546875" customWidth="1"/>
    <col min="12" max="12" width="21.42578125" customWidth="1"/>
  </cols>
  <sheetData>
    <row r="2" spans="1:12" x14ac:dyDescent="0.25">
      <c r="A2" s="104" t="s">
        <v>95</v>
      </c>
      <c r="B2" s="104"/>
      <c r="C2" s="104"/>
      <c r="D2" s="104"/>
      <c r="E2" s="104"/>
      <c r="F2" s="104"/>
      <c r="G2" s="104"/>
      <c r="H2" s="104"/>
      <c r="I2" s="104"/>
      <c r="J2" s="104"/>
      <c r="K2" s="104"/>
      <c r="L2" s="104"/>
    </row>
    <row r="3" spans="1:12" ht="15.75" thickBot="1" x14ac:dyDescent="0.3"/>
    <row r="4" spans="1:12" ht="31.5" customHeight="1" thickTop="1" x14ac:dyDescent="0.25">
      <c r="A4" s="112" t="s">
        <v>1</v>
      </c>
      <c r="B4" s="98" t="s">
        <v>0</v>
      </c>
      <c r="C4" s="10" t="s">
        <v>65</v>
      </c>
      <c r="D4" s="11" t="s">
        <v>2</v>
      </c>
      <c r="E4" s="101" t="s">
        <v>94</v>
      </c>
      <c r="F4" s="102"/>
      <c r="G4" s="103"/>
      <c r="H4" s="105" t="s">
        <v>90</v>
      </c>
      <c r="I4" s="105" t="s">
        <v>96</v>
      </c>
      <c r="J4" s="105" t="s">
        <v>97</v>
      </c>
      <c r="K4" s="105" t="s">
        <v>93</v>
      </c>
      <c r="L4" s="107" t="s">
        <v>3</v>
      </c>
    </row>
    <row r="5" spans="1:12" ht="56.25" x14ac:dyDescent="0.25">
      <c r="A5" s="113"/>
      <c r="B5" s="100"/>
      <c r="C5" s="10" t="s">
        <v>4</v>
      </c>
      <c r="D5" s="11" t="s">
        <v>5</v>
      </c>
      <c r="E5" s="12" t="s">
        <v>6</v>
      </c>
      <c r="F5" s="13" t="s">
        <v>7</v>
      </c>
      <c r="G5" s="14" t="s">
        <v>8</v>
      </c>
      <c r="H5" s="106"/>
      <c r="I5" s="106"/>
      <c r="J5" s="106"/>
      <c r="K5" s="106"/>
      <c r="L5" s="108"/>
    </row>
    <row r="6" spans="1:12" ht="72" x14ac:dyDescent="0.25">
      <c r="A6" s="1" t="s">
        <v>15</v>
      </c>
      <c r="B6" s="5" t="s">
        <v>16</v>
      </c>
      <c r="C6" s="39">
        <v>9</v>
      </c>
      <c r="D6" s="39">
        <v>0</v>
      </c>
      <c r="E6" s="39" t="s">
        <v>98</v>
      </c>
      <c r="F6" s="5"/>
      <c r="G6" s="5"/>
      <c r="H6" s="8" t="s">
        <v>112</v>
      </c>
      <c r="I6" s="5"/>
      <c r="J6" s="5"/>
      <c r="K6" s="5" t="s">
        <v>115</v>
      </c>
      <c r="L6" s="1" t="s">
        <v>17</v>
      </c>
    </row>
    <row r="7" spans="1:12" ht="103.5" customHeight="1" x14ac:dyDescent="0.25">
      <c r="A7" s="46" t="s">
        <v>34</v>
      </c>
      <c r="B7" s="1" t="s">
        <v>77</v>
      </c>
      <c r="C7" s="16">
        <v>0.09</v>
      </c>
      <c r="D7" s="3">
        <v>0</v>
      </c>
      <c r="E7" s="3" t="s">
        <v>98</v>
      </c>
      <c r="F7" s="1"/>
      <c r="G7" s="1"/>
      <c r="H7" s="1" t="s">
        <v>113</v>
      </c>
      <c r="I7" s="1"/>
      <c r="J7" s="1"/>
      <c r="K7" s="1"/>
      <c r="L7" s="1" t="s">
        <v>37</v>
      </c>
    </row>
    <row r="8" spans="1:12" ht="300" x14ac:dyDescent="0.25">
      <c r="A8" s="109" t="s">
        <v>38</v>
      </c>
      <c r="B8" s="1" t="s">
        <v>39</v>
      </c>
      <c r="C8" s="3">
        <v>150</v>
      </c>
      <c r="D8" s="3">
        <v>231</v>
      </c>
      <c r="E8" s="1"/>
      <c r="F8" s="1"/>
      <c r="G8" s="3" t="s">
        <v>98</v>
      </c>
      <c r="H8" s="1"/>
      <c r="I8" s="1" t="s">
        <v>118</v>
      </c>
      <c r="J8" s="1" t="s">
        <v>119</v>
      </c>
      <c r="K8" s="1" t="s">
        <v>116</v>
      </c>
      <c r="L8" s="6" t="s">
        <v>40</v>
      </c>
    </row>
    <row r="9" spans="1:12" ht="288" x14ac:dyDescent="0.25">
      <c r="A9" s="111"/>
      <c r="B9" s="1" t="s">
        <v>41</v>
      </c>
      <c r="C9" s="3">
        <v>40</v>
      </c>
      <c r="D9" s="3">
        <v>125</v>
      </c>
      <c r="E9" s="1"/>
      <c r="F9" s="1"/>
      <c r="G9" s="3" t="s">
        <v>98</v>
      </c>
      <c r="H9" s="1"/>
      <c r="I9" s="1" t="s">
        <v>120</v>
      </c>
      <c r="J9" s="1" t="s">
        <v>119</v>
      </c>
      <c r="K9" s="1" t="s">
        <v>117</v>
      </c>
      <c r="L9" s="6" t="s">
        <v>40</v>
      </c>
    </row>
    <row r="10" spans="1:12" ht="96" x14ac:dyDescent="0.25">
      <c r="A10" s="7" t="s">
        <v>78</v>
      </c>
      <c r="B10" s="1" t="s">
        <v>79</v>
      </c>
      <c r="C10" s="3">
        <v>1</v>
      </c>
      <c r="D10" s="3">
        <v>0</v>
      </c>
      <c r="E10" s="3" t="s">
        <v>98</v>
      </c>
      <c r="F10" s="1"/>
      <c r="G10" s="1"/>
      <c r="H10" s="1" t="s">
        <v>114</v>
      </c>
      <c r="I10" s="1"/>
      <c r="J10" s="1"/>
      <c r="K10" s="1"/>
      <c r="L10" s="6" t="s">
        <v>91</v>
      </c>
    </row>
    <row r="11" spans="1:12" x14ac:dyDescent="0.25">
      <c r="E11" s="49"/>
      <c r="F11" s="49"/>
      <c r="G11" s="49"/>
    </row>
  </sheetData>
  <mergeCells count="10">
    <mergeCell ref="A2:L2"/>
    <mergeCell ref="H4:H5"/>
    <mergeCell ref="I4:I5"/>
    <mergeCell ref="L4:L5"/>
    <mergeCell ref="A8:A9"/>
    <mergeCell ref="J4:J5"/>
    <mergeCell ref="K4:K5"/>
    <mergeCell ref="A4:A5"/>
    <mergeCell ref="B4:B5"/>
    <mergeCell ref="E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FA17-2F0E-42CE-8815-94670561DD40}">
  <dimension ref="A2:L9"/>
  <sheetViews>
    <sheetView zoomScaleNormal="100" workbookViewId="0">
      <selection activeCell="E18" sqref="E18"/>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7.7109375" customWidth="1"/>
    <col min="7" max="7" width="7.42578125" customWidth="1"/>
    <col min="8" max="8" width="50.7109375" customWidth="1"/>
    <col min="9" max="10" width="27" customWidth="1"/>
    <col min="11" max="11" width="29.85546875" customWidth="1"/>
    <col min="12" max="12" width="21.42578125" customWidth="1"/>
  </cols>
  <sheetData>
    <row r="2" spans="1:12" x14ac:dyDescent="0.25">
      <c r="A2" s="104" t="s">
        <v>95</v>
      </c>
      <c r="B2" s="104"/>
      <c r="C2" s="104"/>
      <c r="D2" s="104"/>
      <c r="E2" s="104"/>
      <c r="F2" s="104"/>
      <c r="G2" s="104"/>
      <c r="H2" s="104"/>
      <c r="I2" s="104"/>
      <c r="J2" s="104"/>
      <c r="K2" s="104"/>
      <c r="L2" s="104"/>
    </row>
    <row r="3" spans="1:12" ht="15.75" thickBot="1" x14ac:dyDescent="0.3"/>
    <row r="4" spans="1:12" ht="31.5" customHeight="1" thickTop="1" x14ac:dyDescent="0.25">
      <c r="A4" s="112" t="s">
        <v>1</v>
      </c>
      <c r="B4" s="98" t="s">
        <v>0</v>
      </c>
      <c r="C4" s="10" t="s">
        <v>65</v>
      </c>
      <c r="D4" s="11" t="s">
        <v>2</v>
      </c>
      <c r="E4" s="101" t="s">
        <v>94</v>
      </c>
      <c r="F4" s="102"/>
      <c r="G4" s="103"/>
      <c r="H4" s="105" t="s">
        <v>90</v>
      </c>
      <c r="I4" s="105" t="s">
        <v>96</v>
      </c>
      <c r="J4" s="105" t="s">
        <v>97</v>
      </c>
      <c r="K4" s="105" t="s">
        <v>93</v>
      </c>
      <c r="L4" s="107" t="s">
        <v>3</v>
      </c>
    </row>
    <row r="5" spans="1:12" ht="56.25" x14ac:dyDescent="0.25">
      <c r="A5" s="113"/>
      <c r="B5" s="100"/>
      <c r="C5" s="10" t="s">
        <v>4</v>
      </c>
      <c r="D5" s="11" t="s">
        <v>5</v>
      </c>
      <c r="E5" s="12" t="s">
        <v>6</v>
      </c>
      <c r="F5" s="13" t="s">
        <v>7</v>
      </c>
      <c r="G5" s="14" t="s">
        <v>8</v>
      </c>
      <c r="H5" s="106"/>
      <c r="I5" s="106"/>
      <c r="J5" s="106"/>
      <c r="K5" s="106"/>
      <c r="L5" s="108"/>
    </row>
    <row r="6" spans="1:12" ht="128.25" customHeight="1" x14ac:dyDescent="0.25">
      <c r="A6" s="1" t="s">
        <v>29</v>
      </c>
      <c r="B6" s="1" t="s">
        <v>75</v>
      </c>
      <c r="C6" s="16">
        <v>0.78</v>
      </c>
      <c r="D6" s="60">
        <v>0.443</v>
      </c>
      <c r="E6" s="3" t="s">
        <v>100</v>
      </c>
      <c r="F6" s="1"/>
      <c r="G6" s="1"/>
      <c r="H6" s="1" t="s">
        <v>106</v>
      </c>
      <c r="I6" s="1"/>
      <c r="J6" s="1"/>
      <c r="K6" s="1" t="s">
        <v>107</v>
      </c>
      <c r="L6" s="1" t="s">
        <v>30</v>
      </c>
    </row>
    <row r="7" spans="1:12" ht="108" x14ac:dyDescent="0.25">
      <c r="A7" s="1" t="s">
        <v>31</v>
      </c>
      <c r="B7" s="1" t="s">
        <v>32</v>
      </c>
      <c r="C7" s="3" t="s">
        <v>76</v>
      </c>
      <c r="D7" s="3" t="s">
        <v>110</v>
      </c>
      <c r="E7" s="3" t="s">
        <v>100</v>
      </c>
      <c r="F7" s="1"/>
      <c r="G7" s="1"/>
      <c r="H7" s="1" t="s">
        <v>111</v>
      </c>
      <c r="I7" s="1"/>
      <c r="J7" s="1"/>
      <c r="K7" s="1"/>
      <c r="L7" s="7" t="s">
        <v>33</v>
      </c>
    </row>
    <row r="8" spans="1:12" ht="75.75" customHeight="1" x14ac:dyDescent="0.25">
      <c r="A8" s="7" t="s">
        <v>34</v>
      </c>
      <c r="B8" s="1" t="s">
        <v>35</v>
      </c>
      <c r="C8" s="16">
        <v>0.87</v>
      </c>
      <c r="D8" s="17">
        <v>0.8478</v>
      </c>
      <c r="E8" s="3" t="s">
        <v>100</v>
      </c>
      <c r="F8" s="1"/>
      <c r="G8" s="1"/>
      <c r="H8" s="61" t="s">
        <v>108</v>
      </c>
      <c r="I8" s="1"/>
      <c r="J8" s="1"/>
      <c r="K8" s="61" t="s">
        <v>109</v>
      </c>
      <c r="L8" s="1" t="s">
        <v>36</v>
      </c>
    </row>
    <row r="9" spans="1:12" x14ac:dyDescent="0.25">
      <c r="E9" s="49"/>
      <c r="F9" s="49"/>
      <c r="G9" s="49"/>
    </row>
  </sheetData>
  <mergeCells count="9">
    <mergeCell ref="A2:L2"/>
    <mergeCell ref="H4:H5"/>
    <mergeCell ref="I4:I5"/>
    <mergeCell ref="L4:L5"/>
    <mergeCell ref="J4:J5"/>
    <mergeCell ref="K4:K5"/>
    <mergeCell ref="A4:A5"/>
    <mergeCell ref="B4:B5"/>
    <mergeCell ref="E4:G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EA869-C10B-497D-B5B4-BF80680B43A2}">
  <dimension ref="A2:L11"/>
  <sheetViews>
    <sheetView zoomScaleNormal="100" workbookViewId="0">
      <selection activeCell="F16" sqref="F16"/>
    </sheetView>
  </sheetViews>
  <sheetFormatPr baseColWidth="10" defaultColWidth="11.42578125" defaultRowHeight="15" x14ac:dyDescent="0.25"/>
  <cols>
    <col min="1" max="1" width="34.85546875" customWidth="1"/>
    <col min="2" max="2" width="35.28515625" customWidth="1"/>
    <col min="3" max="3" width="11.140625" customWidth="1"/>
    <col min="4" max="4" width="9.28515625" customWidth="1"/>
    <col min="5" max="5" width="10.7109375" customWidth="1"/>
    <col min="6" max="6" width="7.7109375" customWidth="1"/>
    <col min="7" max="7" width="7.42578125" customWidth="1"/>
    <col min="8" max="8" width="41" customWidth="1"/>
    <col min="9" max="9" width="35.42578125" customWidth="1"/>
    <col min="10" max="10" width="27" customWidth="1"/>
    <col min="11" max="11" width="29.85546875" customWidth="1"/>
    <col min="12" max="12" width="21.42578125" customWidth="1"/>
  </cols>
  <sheetData>
    <row r="2" spans="1:12" x14ac:dyDescent="0.25">
      <c r="A2" s="104" t="s">
        <v>95</v>
      </c>
      <c r="B2" s="104"/>
      <c r="C2" s="104"/>
      <c r="D2" s="104"/>
      <c r="E2" s="104"/>
      <c r="F2" s="104"/>
      <c r="G2" s="104"/>
      <c r="H2" s="104"/>
      <c r="I2" s="104"/>
      <c r="J2" s="104"/>
      <c r="K2" s="104"/>
      <c r="L2" s="104"/>
    </row>
    <row r="4" spans="1:12" ht="31.5" customHeight="1" x14ac:dyDescent="0.25">
      <c r="A4" s="115" t="s">
        <v>1</v>
      </c>
      <c r="B4" s="115" t="s">
        <v>0</v>
      </c>
      <c r="C4" s="80" t="s">
        <v>65</v>
      </c>
      <c r="D4" s="80" t="s">
        <v>2</v>
      </c>
      <c r="E4" s="115" t="s">
        <v>94</v>
      </c>
      <c r="F4" s="115"/>
      <c r="G4" s="115"/>
      <c r="H4" s="115" t="s">
        <v>90</v>
      </c>
      <c r="I4" s="115" t="s">
        <v>96</v>
      </c>
      <c r="J4" s="115" t="s">
        <v>97</v>
      </c>
      <c r="K4" s="115" t="s">
        <v>93</v>
      </c>
      <c r="L4" s="115" t="s">
        <v>3</v>
      </c>
    </row>
    <row r="5" spans="1:12" ht="56.25" x14ac:dyDescent="0.25">
      <c r="A5" s="115"/>
      <c r="B5" s="115"/>
      <c r="C5" s="80" t="s">
        <v>4</v>
      </c>
      <c r="D5" s="80" t="s">
        <v>5</v>
      </c>
      <c r="E5" s="73" t="s">
        <v>6</v>
      </c>
      <c r="F5" s="74" t="s">
        <v>7</v>
      </c>
      <c r="G5" s="75" t="s">
        <v>8</v>
      </c>
      <c r="H5" s="115"/>
      <c r="I5" s="115"/>
      <c r="J5" s="115"/>
      <c r="K5" s="115"/>
      <c r="L5" s="115"/>
    </row>
    <row r="6" spans="1:12" ht="61.5" customHeight="1" x14ac:dyDescent="0.25">
      <c r="A6" s="114" t="s">
        <v>42</v>
      </c>
      <c r="B6" s="1" t="s">
        <v>154</v>
      </c>
      <c r="C6" s="81" t="s">
        <v>80</v>
      </c>
      <c r="D6" s="82">
        <v>147420</v>
      </c>
      <c r="E6" s="81" t="s">
        <v>98</v>
      </c>
      <c r="F6" s="1"/>
      <c r="G6" s="1"/>
      <c r="H6" s="1" t="s">
        <v>140</v>
      </c>
      <c r="I6" s="1"/>
      <c r="J6" s="1"/>
      <c r="K6" s="1" t="s">
        <v>141</v>
      </c>
      <c r="L6" s="1" t="s">
        <v>44</v>
      </c>
    </row>
    <row r="7" spans="1:12" ht="75.75" customHeight="1" thickBot="1" x14ac:dyDescent="0.3">
      <c r="A7" s="114"/>
      <c r="B7" s="1" t="s">
        <v>155</v>
      </c>
      <c r="C7" s="81" t="s">
        <v>81</v>
      </c>
      <c r="D7" s="82">
        <v>41943</v>
      </c>
      <c r="E7" s="81" t="s">
        <v>98</v>
      </c>
      <c r="F7" s="1"/>
      <c r="H7" s="1" t="s">
        <v>142</v>
      </c>
      <c r="J7" s="37"/>
      <c r="K7" s="1" t="s">
        <v>141</v>
      </c>
      <c r="L7" s="1" t="s">
        <v>44</v>
      </c>
    </row>
    <row r="8" spans="1:12" ht="162.75" customHeight="1" thickBot="1" x14ac:dyDescent="0.3">
      <c r="A8" s="114"/>
      <c r="B8" s="1" t="s">
        <v>156</v>
      </c>
      <c r="C8" s="81" t="s">
        <v>82</v>
      </c>
      <c r="D8" s="82">
        <v>38748</v>
      </c>
      <c r="E8" s="1"/>
      <c r="F8" s="81" t="s">
        <v>98</v>
      </c>
      <c r="G8" s="1"/>
      <c r="H8" s="1" t="s">
        <v>143</v>
      </c>
      <c r="I8" s="83" t="s">
        <v>157</v>
      </c>
      <c r="J8" s="84" t="s">
        <v>158</v>
      </c>
      <c r="K8" s="15" t="s">
        <v>141</v>
      </c>
      <c r="L8" s="1" t="s">
        <v>44</v>
      </c>
    </row>
    <row r="9" spans="1:12" ht="51" customHeight="1" x14ac:dyDescent="0.25">
      <c r="A9" s="114" t="s">
        <v>47</v>
      </c>
      <c r="B9" s="1" t="s">
        <v>48</v>
      </c>
      <c r="C9" s="81" t="s">
        <v>83</v>
      </c>
      <c r="D9" s="82">
        <v>3972</v>
      </c>
      <c r="E9" s="1"/>
      <c r="F9" s="81" t="s">
        <v>98</v>
      </c>
      <c r="G9" s="81"/>
      <c r="H9" s="1" t="s">
        <v>159</v>
      </c>
      <c r="I9" s="1" t="s">
        <v>160</v>
      </c>
      <c r="J9" s="85" t="s">
        <v>161</v>
      </c>
      <c r="K9" s="1" t="s">
        <v>144</v>
      </c>
      <c r="L9" s="1" t="s">
        <v>44</v>
      </c>
    </row>
    <row r="10" spans="1:12" ht="76.5" customHeight="1" x14ac:dyDescent="0.25">
      <c r="A10" s="114"/>
      <c r="B10" s="1" t="s">
        <v>162</v>
      </c>
      <c r="C10" s="81" t="s">
        <v>84</v>
      </c>
      <c r="D10" s="82">
        <v>24971</v>
      </c>
      <c r="E10" s="81" t="s">
        <v>98</v>
      </c>
      <c r="F10" s="1"/>
      <c r="G10" s="81"/>
      <c r="H10" s="1" t="s">
        <v>145</v>
      </c>
      <c r="I10" s="1"/>
      <c r="J10" s="1"/>
      <c r="K10" s="1" t="s">
        <v>141</v>
      </c>
      <c r="L10" s="1" t="s">
        <v>50</v>
      </c>
    </row>
    <row r="11" spans="1:12" x14ac:dyDescent="0.25">
      <c r="E11" s="49"/>
      <c r="F11" s="49"/>
      <c r="G11" s="49"/>
    </row>
  </sheetData>
  <mergeCells count="11">
    <mergeCell ref="A6:A8"/>
    <mergeCell ref="A9:A10"/>
    <mergeCell ref="J4:J5"/>
    <mergeCell ref="K4:K5"/>
    <mergeCell ref="A2:L2"/>
    <mergeCell ref="H4:H5"/>
    <mergeCell ref="I4:I5"/>
    <mergeCell ref="L4:L5"/>
    <mergeCell ref="A4:A5"/>
    <mergeCell ref="B4:B5"/>
    <mergeCell ref="E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7E28-A2C9-40B3-90D0-240FB8AB4D40}">
  <dimension ref="A2:L7"/>
  <sheetViews>
    <sheetView zoomScaleNormal="100" workbookViewId="0">
      <selection activeCell="H19" sqref="H19"/>
    </sheetView>
  </sheetViews>
  <sheetFormatPr baseColWidth="10" defaultColWidth="11.42578125" defaultRowHeight="15" x14ac:dyDescent="0.25"/>
  <cols>
    <col min="1" max="1" width="34.85546875" customWidth="1"/>
    <col min="2" max="2" width="29.42578125" customWidth="1"/>
    <col min="3" max="3" width="11.140625" customWidth="1"/>
    <col min="4" max="4" width="11.42578125" customWidth="1"/>
    <col min="5" max="5" width="10.7109375" customWidth="1"/>
    <col min="6" max="6" width="7.7109375" customWidth="1"/>
    <col min="7" max="7" width="7.42578125" customWidth="1"/>
    <col min="8" max="8" width="45.42578125" customWidth="1"/>
    <col min="9" max="10" width="27" customWidth="1"/>
    <col min="11" max="11" width="33.85546875" customWidth="1"/>
    <col min="12" max="12" width="21.42578125" customWidth="1"/>
  </cols>
  <sheetData>
    <row r="2" spans="1:12" x14ac:dyDescent="0.25">
      <c r="A2" s="104" t="s">
        <v>95</v>
      </c>
      <c r="B2" s="104"/>
      <c r="C2" s="104"/>
      <c r="D2" s="104"/>
      <c r="E2" s="104"/>
      <c r="F2" s="104"/>
      <c r="G2" s="104"/>
      <c r="H2" s="104"/>
      <c r="I2" s="104"/>
      <c r="J2" s="104"/>
      <c r="K2" s="104"/>
      <c r="L2" s="104"/>
    </row>
    <row r="3" spans="1:12" ht="15.75" thickBot="1" x14ac:dyDescent="0.3"/>
    <row r="4" spans="1:12" ht="31.5" customHeight="1" thickTop="1" x14ac:dyDescent="0.25">
      <c r="A4" s="112" t="s">
        <v>1</v>
      </c>
      <c r="B4" s="98" t="s">
        <v>0</v>
      </c>
      <c r="C4" s="10" t="s">
        <v>65</v>
      </c>
      <c r="D4" s="11" t="s">
        <v>2</v>
      </c>
      <c r="E4" s="101" t="s">
        <v>94</v>
      </c>
      <c r="F4" s="102"/>
      <c r="G4" s="103"/>
      <c r="H4" s="98" t="s">
        <v>90</v>
      </c>
      <c r="I4" s="98" t="s">
        <v>96</v>
      </c>
      <c r="J4" s="98" t="s">
        <v>97</v>
      </c>
      <c r="K4" s="98" t="s">
        <v>93</v>
      </c>
      <c r="L4" s="107" t="s">
        <v>3</v>
      </c>
    </row>
    <row r="5" spans="1:12" ht="56.25" x14ac:dyDescent="0.25">
      <c r="A5" s="118"/>
      <c r="B5" s="116"/>
      <c r="C5" s="10" t="s">
        <v>4</v>
      </c>
      <c r="D5" s="11" t="s">
        <v>5</v>
      </c>
      <c r="E5" s="12" t="s">
        <v>6</v>
      </c>
      <c r="F5" s="13" t="s">
        <v>7</v>
      </c>
      <c r="G5" s="14" t="s">
        <v>8</v>
      </c>
      <c r="H5" s="116"/>
      <c r="I5" s="116"/>
      <c r="J5" s="116"/>
      <c r="K5" s="116"/>
      <c r="L5" s="117"/>
    </row>
    <row r="6" spans="1:12" ht="267.75" customHeight="1" x14ac:dyDescent="0.25">
      <c r="A6" s="4" t="s">
        <v>11</v>
      </c>
      <c r="B6" s="4" t="s">
        <v>13</v>
      </c>
      <c r="C6" s="3" t="s">
        <v>67</v>
      </c>
      <c r="D6" s="3" t="s">
        <v>99</v>
      </c>
      <c r="E6" s="3" t="s">
        <v>100</v>
      </c>
      <c r="F6" s="4"/>
      <c r="G6" s="4"/>
      <c r="H6" s="4" t="s">
        <v>101</v>
      </c>
      <c r="I6" s="4"/>
      <c r="J6" s="4"/>
      <c r="K6" s="4" t="s">
        <v>102</v>
      </c>
      <c r="L6" s="1" t="s">
        <v>14</v>
      </c>
    </row>
    <row r="7" spans="1:12" x14ac:dyDescent="0.25">
      <c r="E7" s="49"/>
      <c r="F7" s="49"/>
      <c r="G7" s="49"/>
    </row>
  </sheetData>
  <mergeCells count="9">
    <mergeCell ref="A2:L2"/>
    <mergeCell ref="H4:H5"/>
    <mergeCell ref="I4:I5"/>
    <mergeCell ref="L4:L5"/>
    <mergeCell ref="J4:J5"/>
    <mergeCell ref="K4:K5"/>
    <mergeCell ref="A4:A5"/>
    <mergeCell ref="B4:B5"/>
    <mergeCell ref="E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F522-E19B-4EFC-9E34-60CF3BD4319A}">
  <dimension ref="A2:L20"/>
  <sheetViews>
    <sheetView zoomScaleNormal="100" workbookViewId="0">
      <selection activeCell="H24" sqref="H24"/>
    </sheetView>
  </sheetViews>
  <sheetFormatPr baseColWidth="10" defaultColWidth="11.42578125" defaultRowHeight="15" x14ac:dyDescent="0.25"/>
  <cols>
    <col min="1" max="1" width="34.85546875" customWidth="1"/>
    <col min="2" max="2" width="29.42578125" customWidth="1"/>
    <col min="3" max="4" width="11.140625" customWidth="1"/>
    <col min="5" max="5" width="10.7109375" customWidth="1"/>
    <col min="6" max="6" width="7.7109375" customWidth="1"/>
    <col min="7" max="7" width="7.42578125" customWidth="1"/>
    <col min="8" max="8" width="65.7109375" customWidth="1"/>
    <col min="9" max="10" width="27" customWidth="1"/>
    <col min="11" max="11" width="33.140625" customWidth="1"/>
    <col min="12" max="12" width="21.42578125" customWidth="1"/>
  </cols>
  <sheetData>
    <row r="2" spans="1:12" x14ac:dyDescent="0.25">
      <c r="A2" s="104" t="s">
        <v>95</v>
      </c>
      <c r="B2" s="104"/>
      <c r="C2" s="104"/>
      <c r="D2" s="104"/>
      <c r="E2" s="104"/>
      <c r="F2" s="104"/>
      <c r="G2" s="104"/>
      <c r="H2" s="104"/>
      <c r="I2" s="104"/>
      <c r="J2" s="104"/>
      <c r="K2" s="104"/>
      <c r="L2" s="104"/>
    </row>
    <row r="3" spans="1:12" ht="15.75" thickBot="1" x14ac:dyDescent="0.3"/>
    <row r="4" spans="1:12" ht="31.5" customHeight="1" thickTop="1" x14ac:dyDescent="0.25">
      <c r="A4" s="112" t="s">
        <v>1</v>
      </c>
      <c r="B4" s="98" t="s">
        <v>0</v>
      </c>
      <c r="C4" s="10" t="s">
        <v>65</v>
      </c>
      <c r="D4" s="11" t="s">
        <v>2</v>
      </c>
      <c r="E4" s="101" t="s">
        <v>94</v>
      </c>
      <c r="F4" s="102"/>
      <c r="G4" s="103"/>
      <c r="H4" s="98" t="s">
        <v>90</v>
      </c>
      <c r="I4" s="98" t="s">
        <v>96</v>
      </c>
      <c r="J4" s="98" t="s">
        <v>97</v>
      </c>
      <c r="K4" s="98" t="s">
        <v>92</v>
      </c>
      <c r="L4" s="107" t="s">
        <v>3</v>
      </c>
    </row>
    <row r="5" spans="1:12" ht="56.25" x14ac:dyDescent="0.25">
      <c r="A5" s="126"/>
      <c r="B5" s="116"/>
      <c r="C5" s="10" t="s">
        <v>4</v>
      </c>
      <c r="D5" s="11" t="s">
        <v>5</v>
      </c>
      <c r="E5" s="12" t="s">
        <v>6</v>
      </c>
      <c r="F5" s="13" t="s">
        <v>7</v>
      </c>
      <c r="G5" s="14" t="s">
        <v>8</v>
      </c>
      <c r="H5" s="116"/>
      <c r="I5" s="116"/>
      <c r="J5" s="116"/>
      <c r="K5" s="116"/>
      <c r="L5" s="119"/>
    </row>
    <row r="6" spans="1:12" ht="40.5" customHeight="1" x14ac:dyDescent="0.25">
      <c r="A6" s="123" t="s">
        <v>51</v>
      </c>
      <c r="B6" s="15" t="s">
        <v>52</v>
      </c>
      <c r="C6" s="17">
        <v>0.45300000000000001</v>
      </c>
      <c r="D6" s="50">
        <v>0.26440000000000002</v>
      </c>
      <c r="E6" s="3" t="s">
        <v>100</v>
      </c>
      <c r="F6" s="1"/>
      <c r="G6" s="1"/>
      <c r="H6" s="120" t="s">
        <v>103</v>
      </c>
      <c r="I6" s="1"/>
      <c r="J6" s="1"/>
      <c r="K6" s="1" t="s">
        <v>105</v>
      </c>
      <c r="L6" s="44" t="s">
        <v>53</v>
      </c>
    </row>
    <row r="7" spans="1:12" ht="24" x14ac:dyDescent="0.25">
      <c r="A7" s="124"/>
      <c r="B7" s="20" t="s">
        <v>54</v>
      </c>
      <c r="C7" s="28">
        <v>0.42459999999999998</v>
      </c>
      <c r="D7" s="53">
        <v>0.25359999999999999</v>
      </c>
      <c r="E7" s="3" t="s">
        <v>100</v>
      </c>
      <c r="F7" s="29"/>
      <c r="G7" s="30"/>
      <c r="H7" s="121"/>
      <c r="I7" s="45"/>
      <c r="J7" s="45"/>
      <c r="K7" s="45"/>
      <c r="L7" s="38" t="s">
        <v>53</v>
      </c>
    </row>
    <row r="8" spans="1:12" ht="24" x14ac:dyDescent="0.25">
      <c r="A8" s="124"/>
      <c r="B8" s="31" t="s">
        <v>55</v>
      </c>
      <c r="C8" s="32">
        <v>0.63160000000000005</v>
      </c>
      <c r="D8" s="55">
        <v>0.2482</v>
      </c>
      <c r="E8" s="3" t="s">
        <v>100</v>
      </c>
      <c r="F8" s="26"/>
      <c r="G8" s="27"/>
      <c r="H8" s="121"/>
      <c r="I8" s="23"/>
      <c r="J8" s="23"/>
      <c r="K8" s="23"/>
      <c r="L8" s="38" t="s">
        <v>53</v>
      </c>
    </row>
    <row r="9" spans="1:12" ht="24" x14ac:dyDescent="0.25">
      <c r="A9" s="124"/>
      <c r="B9" s="35" t="s">
        <v>56</v>
      </c>
      <c r="C9" s="33">
        <v>0.64890000000000003</v>
      </c>
      <c r="D9" s="55">
        <v>0.36699999999999999</v>
      </c>
      <c r="E9" s="3" t="s">
        <v>100</v>
      </c>
      <c r="F9" s="26"/>
      <c r="G9" s="27"/>
      <c r="H9" s="121"/>
      <c r="I9" s="23"/>
      <c r="J9" s="23"/>
      <c r="K9" s="23"/>
      <c r="L9" s="38" t="s">
        <v>53</v>
      </c>
    </row>
    <row r="10" spans="1:12" x14ac:dyDescent="0.25">
      <c r="A10" s="124"/>
      <c r="B10" s="43" t="s">
        <v>60</v>
      </c>
      <c r="C10" s="42">
        <v>0.58040000000000003</v>
      </c>
      <c r="D10" s="56">
        <v>0.32750000000000001</v>
      </c>
      <c r="E10" s="3" t="s">
        <v>100</v>
      </c>
      <c r="F10" s="26"/>
      <c r="G10" s="27"/>
      <c r="H10" s="121"/>
      <c r="I10" s="23"/>
      <c r="J10" s="23"/>
      <c r="K10" s="23"/>
      <c r="L10" s="38"/>
    </row>
    <row r="11" spans="1:12" ht="24" x14ac:dyDescent="0.25">
      <c r="A11" s="124"/>
      <c r="B11" s="34" t="s">
        <v>57</v>
      </c>
      <c r="C11" s="41">
        <v>0.52859999999999996</v>
      </c>
      <c r="D11" s="55">
        <v>0.27700000000000002</v>
      </c>
      <c r="E11" s="3" t="s">
        <v>100</v>
      </c>
      <c r="F11" s="26"/>
      <c r="G11" s="27"/>
      <c r="H11" s="121"/>
      <c r="I11" s="23"/>
      <c r="J11" s="23"/>
      <c r="K11" s="23"/>
      <c r="L11" s="38" t="s">
        <v>53</v>
      </c>
    </row>
    <row r="12" spans="1:12" ht="24" x14ac:dyDescent="0.25">
      <c r="A12" s="124"/>
      <c r="B12" s="35" t="s">
        <v>58</v>
      </c>
      <c r="C12" s="32">
        <v>0.4773</v>
      </c>
      <c r="D12" s="55">
        <v>0.27550000000000002</v>
      </c>
      <c r="E12" s="3" t="s">
        <v>100</v>
      </c>
      <c r="F12" s="26"/>
      <c r="G12" s="27"/>
      <c r="H12" s="122"/>
      <c r="I12" s="23"/>
      <c r="J12" s="23"/>
      <c r="K12" s="23"/>
      <c r="L12" s="38" t="s">
        <v>53</v>
      </c>
    </row>
    <row r="13" spans="1:12" ht="48" x14ac:dyDescent="0.25">
      <c r="A13" s="124"/>
      <c r="B13" s="25" t="s">
        <v>59</v>
      </c>
      <c r="C13" s="19" t="s">
        <v>85</v>
      </c>
      <c r="D13" s="57">
        <v>7711</v>
      </c>
      <c r="E13" s="3" t="s">
        <v>100</v>
      </c>
      <c r="F13" s="26"/>
      <c r="G13" s="27"/>
      <c r="H13" s="127" t="s">
        <v>104</v>
      </c>
      <c r="I13" s="23"/>
      <c r="J13" s="23"/>
      <c r="K13" s="1" t="s">
        <v>105</v>
      </c>
      <c r="L13" s="38" t="s">
        <v>53</v>
      </c>
    </row>
    <row r="14" spans="1:12" ht="24" x14ac:dyDescent="0.25">
      <c r="A14" s="124"/>
      <c r="B14" s="20" t="s">
        <v>54</v>
      </c>
      <c r="C14" s="19" t="s">
        <v>86</v>
      </c>
      <c r="D14" s="59">
        <v>5774</v>
      </c>
      <c r="E14" s="3" t="s">
        <v>100</v>
      </c>
      <c r="F14" s="26"/>
      <c r="G14" s="27"/>
      <c r="H14" s="128"/>
      <c r="I14" s="23"/>
      <c r="J14" s="23"/>
      <c r="K14" s="23"/>
      <c r="L14" s="38" t="s">
        <v>53</v>
      </c>
    </row>
    <row r="15" spans="1:12" ht="24" x14ac:dyDescent="0.25">
      <c r="A15" s="124"/>
      <c r="B15" s="21" t="s">
        <v>55</v>
      </c>
      <c r="C15" s="19">
        <v>520</v>
      </c>
      <c r="D15" s="59">
        <v>282</v>
      </c>
      <c r="E15" s="3" t="s">
        <v>100</v>
      </c>
      <c r="F15" s="26"/>
      <c r="G15" s="27"/>
      <c r="H15" s="128"/>
      <c r="I15" s="23"/>
      <c r="J15" s="23"/>
      <c r="K15" s="23"/>
      <c r="L15" s="38" t="s">
        <v>53</v>
      </c>
    </row>
    <row r="16" spans="1:12" ht="24" x14ac:dyDescent="0.25">
      <c r="A16" s="124"/>
      <c r="B16" s="22" t="s">
        <v>56</v>
      </c>
      <c r="C16" s="19">
        <v>595</v>
      </c>
      <c r="D16" s="58">
        <v>267</v>
      </c>
      <c r="E16" s="3" t="s">
        <v>100</v>
      </c>
      <c r="F16" s="26"/>
      <c r="G16" s="27"/>
      <c r="H16" s="128"/>
      <c r="I16" s="23"/>
      <c r="J16" s="23"/>
      <c r="K16" s="23"/>
      <c r="L16" s="38" t="s">
        <v>53</v>
      </c>
    </row>
    <row r="17" spans="1:12" x14ac:dyDescent="0.25">
      <c r="A17" s="124"/>
      <c r="B17" s="23" t="s">
        <v>60</v>
      </c>
      <c r="C17" s="19">
        <v>910</v>
      </c>
      <c r="D17" s="58">
        <v>461</v>
      </c>
      <c r="E17" s="3" t="s">
        <v>100</v>
      </c>
      <c r="F17" s="26"/>
      <c r="G17" s="27"/>
      <c r="H17" s="128"/>
      <c r="I17" s="23"/>
      <c r="J17" s="23"/>
      <c r="K17" s="23"/>
      <c r="L17" s="38" t="s">
        <v>53</v>
      </c>
    </row>
    <row r="18" spans="1:12" x14ac:dyDescent="0.25">
      <c r="A18" s="124"/>
      <c r="B18" s="24" t="s">
        <v>57</v>
      </c>
      <c r="C18" s="19" t="s">
        <v>87</v>
      </c>
      <c r="D18" s="58">
        <v>408</v>
      </c>
      <c r="E18" s="3" t="s">
        <v>100</v>
      </c>
      <c r="F18" s="26"/>
      <c r="G18" s="27"/>
      <c r="H18" s="128"/>
      <c r="I18" s="23"/>
      <c r="J18" s="23"/>
      <c r="K18" s="23"/>
      <c r="L18" s="38" t="s">
        <v>53</v>
      </c>
    </row>
    <row r="19" spans="1:12" ht="197.25" customHeight="1" x14ac:dyDescent="0.25">
      <c r="A19" s="125"/>
      <c r="B19" s="20" t="s">
        <v>58</v>
      </c>
      <c r="C19" s="19" t="s">
        <v>88</v>
      </c>
      <c r="D19" s="54">
        <v>519</v>
      </c>
      <c r="E19" s="3" t="s">
        <v>100</v>
      </c>
      <c r="F19" s="20"/>
      <c r="G19" s="27"/>
      <c r="H19" s="129"/>
      <c r="I19" s="23"/>
      <c r="J19" s="23"/>
      <c r="K19" s="23"/>
      <c r="L19" s="38" t="s">
        <v>53</v>
      </c>
    </row>
    <row r="20" spans="1:12" x14ac:dyDescent="0.25">
      <c r="E20" s="49"/>
      <c r="F20" s="49"/>
      <c r="G20" s="49"/>
    </row>
  </sheetData>
  <mergeCells count="12">
    <mergeCell ref="A2:L2"/>
    <mergeCell ref="H4:H5"/>
    <mergeCell ref="I4:I5"/>
    <mergeCell ref="L4:L5"/>
    <mergeCell ref="H6:H12"/>
    <mergeCell ref="A6:A19"/>
    <mergeCell ref="J4:J5"/>
    <mergeCell ref="K4:K5"/>
    <mergeCell ref="A4:A5"/>
    <mergeCell ref="B4:B5"/>
    <mergeCell ref="E4:G4"/>
    <mergeCell ref="H13:H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9400-15E1-49A1-8ABB-05ACE42DF41B}">
  <dimension ref="A16:E34"/>
  <sheetViews>
    <sheetView workbookViewId="0">
      <selection activeCell="B21" sqref="B21"/>
    </sheetView>
  </sheetViews>
  <sheetFormatPr baseColWidth="10" defaultRowHeight="15" x14ac:dyDescent="0.25"/>
  <cols>
    <col min="1" max="1" width="28.85546875" customWidth="1"/>
    <col min="2" max="2" width="14.42578125" customWidth="1"/>
  </cols>
  <sheetData>
    <row r="16" spans="1:3" x14ac:dyDescent="0.25">
      <c r="A16" s="62" t="s">
        <v>121</v>
      </c>
      <c r="B16" s="62" t="s">
        <v>2</v>
      </c>
      <c r="C16" s="62" t="s">
        <v>122</v>
      </c>
    </row>
    <row r="17" spans="1:5" x14ac:dyDescent="0.25">
      <c r="A17" s="63" t="s">
        <v>6</v>
      </c>
      <c r="B17" s="65">
        <f>C17/C20</f>
        <v>0.61538461538461542</v>
      </c>
      <c r="C17" s="64">
        <v>16</v>
      </c>
    </row>
    <row r="18" spans="1:5" x14ac:dyDescent="0.25">
      <c r="A18" s="63" t="s">
        <v>8</v>
      </c>
      <c r="B18" s="65">
        <f>C18/C20</f>
        <v>0.23076923076923078</v>
      </c>
      <c r="C18" s="64">
        <v>6</v>
      </c>
    </row>
    <row r="19" spans="1:5" x14ac:dyDescent="0.25">
      <c r="A19" s="63" t="s">
        <v>123</v>
      </c>
      <c r="B19" s="65">
        <f>C19/C20</f>
        <v>0.15384615384615385</v>
      </c>
      <c r="C19" s="64">
        <v>4</v>
      </c>
    </row>
    <row r="20" spans="1:5" x14ac:dyDescent="0.25">
      <c r="C20" s="49">
        <v>26</v>
      </c>
    </row>
    <row r="27" spans="1:5" ht="45" x14ac:dyDescent="0.25">
      <c r="A27" s="76" t="s">
        <v>146</v>
      </c>
      <c r="B27" s="73" t="s">
        <v>6</v>
      </c>
      <c r="C27" s="74" t="s">
        <v>123</v>
      </c>
      <c r="D27" s="75" t="s">
        <v>8</v>
      </c>
      <c r="E27" s="77" t="s">
        <v>153</v>
      </c>
    </row>
    <row r="28" spans="1:5" x14ac:dyDescent="0.25">
      <c r="A28" s="63" t="s">
        <v>147</v>
      </c>
      <c r="B28" s="64">
        <v>4</v>
      </c>
      <c r="C28" s="64">
        <v>2</v>
      </c>
      <c r="D28" s="64">
        <v>4</v>
      </c>
      <c r="E28" s="64">
        <v>10</v>
      </c>
    </row>
    <row r="29" spans="1:5" x14ac:dyDescent="0.25">
      <c r="A29" s="63" t="s">
        <v>148</v>
      </c>
      <c r="B29" s="64">
        <v>3</v>
      </c>
      <c r="C29" s="64">
        <v>0</v>
      </c>
      <c r="D29" s="64">
        <v>2</v>
      </c>
      <c r="E29" s="64">
        <v>5</v>
      </c>
    </row>
    <row r="30" spans="1:5" x14ac:dyDescent="0.25">
      <c r="A30" s="63" t="s">
        <v>149</v>
      </c>
      <c r="B30" s="64">
        <v>3</v>
      </c>
      <c r="C30" s="64">
        <v>0</v>
      </c>
      <c r="D30" s="64">
        <v>0</v>
      </c>
      <c r="E30" s="64">
        <v>3</v>
      </c>
    </row>
    <row r="31" spans="1:5" x14ac:dyDescent="0.25">
      <c r="A31" s="63" t="s">
        <v>150</v>
      </c>
      <c r="B31" s="64">
        <v>3</v>
      </c>
      <c r="C31" s="64">
        <v>2</v>
      </c>
      <c r="D31" s="64">
        <v>0</v>
      </c>
      <c r="E31" s="64">
        <v>5</v>
      </c>
    </row>
    <row r="32" spans="1:5" x14ac:dyDescent="0.25">
      <c r="A32" s="63" t="s">
        <v>14</v>
      </c>
      <c r="B32" s="64">
        <v>1</v>
      </c>
      <c r="C32" s="64">
        <v>0</v>
      </c>
      <c r="D32" s="64">
        <v>0</v>
      </c>
      <c r="E32" s="64">
        <v>1</v>
      </c>
    </row>
    <row r="33" spans="1:5" x14ac:dyDescent="0.25">
      <c r="A33" s="63" t="s">
        <v>151</v>
      </c>
      <c r="B33" s="64">
        <v>2</v>
      </c>
      <c r="C33" s="64">
        <v>0</v>
      </c>
      <c r="D33" s="64">
        <v>0</v>
      </c>
      <c r="E33" s="64">
        <v>2</v>
      </c>
    </row>
    <row r="34" spans="1:5" x14ac:dyDescent="0.25">
      <c r="A34" s="78" t="s">
        <v>152</v>
      </c>
      <c r="B34" s="64">
        <v>16</v>
      </c>
      <c r="C34" s="64">
        <v>4</v>
      </c>
      <c r="D34" s="64">
        <v>6</v>
      </c>
      <c r="E34" s="64">
        <v>26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Balance result. I trim</vt:lpstr>
      <vt:lpstr>Detalle clasif. metas</vt:lpstr>
      <vt:lpstr>CCSS</vt:lpstr>
      <vt:lpstr>M. Salud</vt:lpstr>
      <vt:lpstr>AyA</vt:lpstr>
      <vt:lpstr>CEN CINAI</vt:lpstr>
      <vt:lpstr>ICODER</vt:lpstr>
      <vt:lpstr>IAFA</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dc:creator>
  <cp:keywords/>
  <dc:description/>
  <cp:lastModifiedBy>Orietta Monge Sibaja</cp:lastModifiedBy>
  <cp:revision/>
  <dcterms:created xsi:type="dcterms:W3CDTF">2022-12-08T16:52:25Z</dcterms:created>
  <dcterms:modified xsi:type="dcterms:W3CDTF">2024-05-08T14:51:20Z</dcterms:modified>
  <cp:category/>
  <cp:contentStatus/>
</cp:coreProperties>
</file>